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illinginfo-my.sharepoint.com/personal/altair_veiga_drillinginfo_com/Documents/"/>
    </mc:Choice>
  </mc:AlternateContent>
  <xr:revisionPtr revIDLastSave="0" documentId="8_{2CE4F737-96F0-47CC-A51E-8EBB484F94BD}" xr6:coauthVersionLast="47" xr6:coauthVersionMax="47" xr10:uidLastSave="{00000000-0000-0000-0000-000000000000}"/>
  <bookViews>
    <workbookView xWindow="-48" yWindow="-48" windowWidth="23136" windowHeight="12456" xr2:uid="{6891EA3B-2529-4912-AA0B-182428B1D397}"/>
  </bookViews>
  <sheets>
    <sheet name="Without Partial Structures" sheetId="1" r:id="rId1"/>
  </sheets>
  <definedNames>
    <definedName name="solver_adj" localSheetId="0" hidden="1">'Without Partial Structures'!$E$79:$E$83,'Without Partial Structures'!$H$79,'Without Partial Structures'!$E$87:$E$89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'Without Partial Structures'!$E$79:$E$83</definedName>
    <definedName name="solver_lhs2" localSheetId="0" hidden="1">'Without Partial Structures'!$E$84</definedName>
    <definedName name="solver_lhs3" localSheetId="0" hidden="1">'Without Partial Structures'!$E$87:$E$89</definedName>
    <definedName name="solver_lhs4" localSheetId="0" hidden="1">'Without Partial Structures'!$H$79</definedName>
    <definedName name="solver_lhs5" localSheetId="0" hidden="1">'Without Partial Structures'!$J$79</definedName>
    <definedName name="solver_lhs6" localSheetId="0" hidden="1">'Without Partial Structures'!$K$79</definedName>
    <definedName name="solver_lhs7" localSheetId="0" hidden="1">'Without Partial Structures'!$K$79</definedName>
    <definedName name="solver_lhs8" localSheetId="0" hidden="1">'Without Partial Structures'!$L$79</definedName>
    <definedName name="solver_lhs9" localSheetId="0" hidden="1">'Without Partial Structures'!$L$79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'Without Partial Structures'!$M$82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2</definedName>
    <definedName name="solver_rel3" localSheetId="0" hidden="1">4</definedName>
    <definedName name="solver_rel4" localSheetId="0" hidden="1">4</definedName>
    <definedName name="solver_rel5" localSheetId="0" hidden="1">2</definedName>
    <definedName name="solver_rel6" localSheetId="0" hidden="1">1</definedName>
    <definedName name="solver_rel7" localSheetId="0" hidden="1">3</definedName>
    <definedName name="solver_rel8" localSheetId="0" hidden="1">1</definedName>
    <definedName name="solver_rel9" localSheetId="0" hidden="1">3</definedName>
    <definedName name="solver_rhs1" localSheetId="0" hidden="1">"integer"</definedName>
    <definedName name="solver_rhs2" localSheetId="0" hidden="1">'Without Partial Structures'!$H$90</definedName>
    <definedName name="solver_rhs3" localSheetId="0" hidden="1">"integer"</definedName>
    <definedName name="solver_rhs4" localSheetId="0" hidden="1">"integer"</definedName>
    <definedName name="solver_rhs5" localSheetId="0" hidden="1">'Without Partial Structures'!$B$61</definedName>
    <definedName name="solver_rhs6" localSheetId="0" hidden="1">'Without Partial Structures'!$H$61+'Without Partial Structures'!$I$61</definedName>
    <definedName name="solver_rhs7" localSheetId="0" hidden="1">'Without Partial Structures'!$H$61-'Without Partial Structures'!$I$61</definedName>
    <definedName name="solver_rhs8" localSheetId="0" hidden="1">'Without Partial Structures'!$E$24+'Without Partial Structures'!$L$77</definedName>
    <definedName name="solver_rhs9" localSheetId="0" hidden="1">'Without Partial Structures'!$E$24-'Without Partial Structures'!$L$77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4" i="1" l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C32" i="1"/>
  <c r="C31" i="1"/>
  <c r="E32" i="1" s="1"/>
  <c r="C36" i="1"/>
  <c r="M2" i="1"/>
  <c r="A33" i="1"/>
  <c r="E31" i="1" l="1"/>
  <c r="C19" i="1"/>
  <c r="A15" i="1"/>
  <c r="A6" i="1"/>
  <c r="G36" i="1" l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G40" i="1"/>
  <c r="G38" i="1"/>
  <c r="G19" i="1"/>
  <c r="G21" i="1" s="1"/>
  <c r="C43" i="1"/>
  <c r="F36" i="1" s="1"/>
  <c r="E36" i="1" s="1"/>
  <c r="C24" i="1"/>
  <c r="F24" i="1" s="1"/>
  <c r="F26" i="1" s="1"/>
  <c r="O2" i="1"/>
  <c r="F40" i="1" l="1"/>
  <c r="E40" i="1"/>
  <c r="F38" i="1"/>
  <c r="F19" i="1"/>
  <c r="F43" i="1"/>
  <c r="F45" i="1" s="1"/>
  <c r="G24" i="1"/>
  <c r="G26" i="1" s="1"/>
  <c r="E24" i="1"/>
  <c r="E26" i="1" s="1"/>
  <c r="E19" i="1" l="1"/>
  <c r="E21" i="1" s="1"/>
  <c r="F21" i="1"/>
  <c r="E38" i="1"/>
  <c r="F47" i="1"/>
  <c r="G43" i="1"/>
  <c r="E43" i="1"/>
  <c r="E47" i="1" l="1"/>
  <c r="E45" i="1"/>
  <c r="G47" i="1"/>
  <c r="G45" i="1"/>
</calcChain>
</file>

<file path=xl/sharedStrings.xml><?xml version="1.0" encoding="utf-8"?>
<sst xmlns="http://schemas.openxmlformats.org/spreadsheetml/2006/main" count="33" uniqueCount="24">
  <si>
    <t>Inverter Power [kVA]</t>
  </si>
  <si>
    <t>Number of strings/inverter</t>
  </si>
  <si>
    <t>Number of structures/inverter</t>
  </si>
  <si>
    <t>DC/AC ratio</t>
  </si>
  <si>
    <t>Power factor at the inverter output [kWac/kVA]</t>
  </si>
  <si>
    <t>AC power from 1 inverter [kWac]</t>
  </si>
  <si>
    <t>Modules/ String</t>
  </si>
  <si>
    <t>String/ Structure</t>
  </si>
  <si>
    <t>Power/ Module [Wdc]</t>
  </si>
  <si>
    <t>DC power from 1 structure [kWdc]</t>
  </si>
  <si>
    <t>FOR STRING INVERTERS ONLY</t>
  </si>
  <si>
    <t>OP1) Max Strings / Inverter</t>
  </si>
  <si>
    <t>Max Structures / Inverter</t>
  </si>
  <si>
    <t>Max DC/AC ratio</t>
  </si>
  <si>
    <t>Structures / Inverter</t>
  </si>
  <si>
    <t>OP2) Desired DC/AC ratio</t>
  </si>
  <si>
    <t>DC/AC ratio step value</t>
  </si>
  <si>
    <t>Closest DC/AC ratios</t>
  </si>
  <si>
    <t>FOR CENTRAL INVERTERS ONLY</t>
  </si>
  <si>
    <t>Target Strings / Box or DC Bus</t>
  </si>
  <si>
    <t>Strings / Box Options</t>
  </si>
  <si>
    <t>DC power from 1 Box or DC Bus [kWdc]</t>
  </si>
  <si>
    <t>OP1) Max Boxes or DC Bus / inverter</t>
  </si>
  <si>
    <t>Box or DC Bus /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</si>
</sst>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3" fillId="4" borderId="1" xfId="0" applyFont="1" applyFill="1" applyBorder="1"/>
    <xf numFmtId="0" fontId="0" fillId="3" borderId="1" xfId="0" applyFill="1" applyBorder="1"/>
    <xf numFmtId="0" fontId="2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3" borderId="13" xfId="0" applyFill="1" applyBorder="1"/>
    <xf numFmtId="0" fontId="3" fillId="4" borderId="14" xfId="0" applyFont="1" applyFill="1" applyBorder="1"/>
    <xf numFmtId="0" fontId="0" fillId="3" borderId="15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4" borderId="7" xfId="0" applyFont="1" applyFill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D2-D8D4-43C5-B64A-3BE8D997297F}">
  <dimension ref="A1:O501"/>
  <sheetViews>
    <sheetView tabSelected="1" topLeftCell="A21" zoomScale="115" zoomScaleNormal="115" workbookViewId="0">
      <selection activeCell="A32" sqref="A32"/>
    </sheetView>
  </sheetViews>
  <sheetFormatPr defaultRowHeight="14.45"/>
  <cols>
    <col min="1" max="1" width="22.140625" customWidth="1"/>
    <col min="2" max="2" width="10.140625" customWidth="1"/>
    <col min="3" max="3" width="24.85546875" bestFit="1" customWidth="1"/>
    <col min="4" max="4" width="9.5703125" bestFit="1" customWidth="1"/>
    <col min="5" max="7" width="17.85546875" customWidth="1"/>
    <col min="8" max="8" width="17.5703125" bestFit="1" customWidth="1"/>
    <col min="9" max="9" width="18.28515625" customWidth="1"/>
    <col min="10" max="10" width="22.140625" bestFit="1" customWidth="1"/>
    <col min="11" max="12" width="20.7109375" customWidth="1"/>
    <col min="13" max="13" width="29.140625" bestFit="1" customWidth="1"/>
    <col min="14" max="14" width="27.140625" bestFit="1" customWidth="1"/>
    <col min="15" max="15" width="10" bestFit="1" customWidth="1"/>
  </cols>
  <sheetData>
    <row r="1" spans="1:15">
      <c r="A1" t="s">
        <v>0</v>
      </c>
      <c r="M1" t="s">
        <v>1</v>
      </c>
      <c r="N1" t="s">
        <v>2</v>
      </c>
      <c r="O1" t="s">
        <v>3</v>
      </c>
    </row>
    <row r="2" spans="1:15">
      <c r="A2" s="1">
        <v>4600</v>
      </c>
      <c r="M2">
        <f>N2*$A$11</f>
        <v>2</v>
      </c>
      <c r="N2">
        <v>1</v>
      </c>
      <c r="O2">
        <f>N2*$A$15/$A$6</f>
        <v>6.4434782608695654E-3</v>
      </c>
    </row>
    <row r="3" spans="1:15">
      <c r="A3" t="s">
        <v>4</v>
      </c>
      <c r="M3">
        <f t="shared" ref="M3:M66" si="0">N3*$A$11</f>
        <v>4</v>
      </c>
      <c r="N3">
        <v>2</v>
      </c>
      <c r="O3">
        <f t="shared" ref="O3:O66" si="1">N3*$A$15/$A$6</f>
        <v>1.2886956521739131E-2</v>
      </c>
    </row>
    <row r="4" spans="1:15">
      <c r="A4" s="1">
        <v>1</v>
      </c>
      <c r="M4">
        <f t="shared" si="0"/>
        <v>6</v>
      </c>
      <c r="N4">
        <v>3</v>
      </c>
      <c r="O4">
        <f t="shared" si="1"/>
        <v>1.9330434782608697E-2</v>
      </c>
    </row>
    <row r="5" spans="1:15" ht="14.65" thickBot="1">
      <c r="A5" t="s">
        <v>5</v>
      </c>
      <c r="M5">
        <f t="shared" si="0"/>
        <v>8</v>
      </c>
      <c r="N5">
        <v>4</v>
      </c>
      <c r="O5">
        <f t="shared" si="1"/>
        <v>2.5773913043478262E-2</v>
      </c>
    </row>
    <row r="6" spans="1:15" ht="14.65" thickBot="1">
      <c r="A6" s="2">
        <f>A2*A4</f>
        <v>4600</v>
      </c>
      <c r="M6">
        <f t="shared" si="0"/>
        <v>10</v>
      </c>
      <c r="N6">
        <v>5</v>
      </c>
      <c r="O6">
        <f t="shared" si="1"/>
        <v>3.2217391304347823E-2</v>
      </c>
    </row>
    <row r="7" spans="1:15">
      <c r="M7">
        <f t="shared" si="0"/>
        <v>12</v>
      </c>
      <c r="N7">
        <v>6</v>
      </c>
      <c r="O7">
        <f t="shared" si="1"/>
        <v>3.8660869565217394E-2</v>
      </c>
    </row>
    <row r="8" spans="1:15" ht="15">
      <c r="A8" t="s">
        <v>6</v>
      </c>
      <c r="K8" s="4"/>
      <c r="L8" s="4"/>
      <c r="M8">
        <f t="shared" si="0"/>
        <v>14</v>
      </c>
      <c r="N8">
        <v>7</v>
      </c>
      <c r="O8">
        <f t="shared" si="1"/>
        <v>4.5104347826086959E-2</v>
      </c>
    </row>
    <row r="9" spans="1:15" ht="15">
      <c r="A9" s="1">
        <v>26</v>
      </c>
      <c r="K9" s="4"/>
      <c r="L9" s="4"/>
      <c r="M9">
        <f t="shared" si="0"/>
        <v>16</v>
      </c>
      <c r="N9">
        <v>8</v>
      </c>
      <c r="O9">
        <f t="shared" si="1"/>
        <v>5.1547826086956523E-2</v>
      </c>
    </row>
    <row r="10" spans="1:15" ht="15">
      <c r="A10" t="s">
        <v>7</v>
      </c>
      <c r="K10" s="4"/>
      <c r="L10" s="4"/>
      <c r="M10">
        <f t="shared" si="0"/>
        <v>18</v>
      </c>
      <c r="N10">
        <v>9</v>
      </c>
      <c r="O10">
        <f t="shared" si="1"/>
        <v>5.7991304347826088E-2</v>
      </c>
    </row>
    <row r="11" spans="1:15" ht="15">
      <c r="A11" s="1">
        <v>2</v>
      </c>
      <c r="K11" s="4"/>
      <c r="L11" s="4"/>
      <c r="M11">
        <f t="shared" si="0"/>
        <v>20</v>
      </c>
      <c r="N11">
        <v>10</v>
      </c>
      <c r="O11">
        <f t="shared" si="1"/>
        <v>6.4434782608695645E-2</v>
      </c>
    </row>
    <row r="12" spans="1:15" ht="15">
      <c r="A12" t="s">
        <v>8</v>
      </c>
      <c r="K12" s="4"/>
      <c r="L12" s="4"/>
      <c r="M12">
        <f t="shared" si="0"/>
        <v>22</v>
      </c>
      <c r="N12">
        <v>11</v>
      </c>
      <c r="O12">
        <f t="shared" si="1"/>
        <v>7.0878260869565224E-2</v>
      </c>
    </row>
    <row r="13" spans="1:15" ht="15">
      <c r="A13" s="1">
        <v>570</v>
      </c>
      <c r="K13" s="4"/>
      <c r="L13" s="4"/>
      <c r="M13">
        <f t="shared" si="0"/>
        <v>24</v>
      </c>
      <c r="N13">
        <v>12</v>
      </c>
      <c r="O13">
        <f t="shared" si="1"/>
        <v>7.7321739130434788E-2</v>
      </c>
    </row>
    <row r="14" spans="1:15" ht="15.4" thickBot="1">
      <c r="A14" t="s">
        <v>9</v>
      </c>
      <c r="K14" s="4"/>
      <c r="L14" s="4"/>
      <c r="M14">
        <f t="shared" si="0"/>
        <v>26</v>
      </c>
      <c r="N14">
        <v>13</v>
      </c>
      <c r="O14">
        <f t="shared" si="1"/>
        <v>8.3765217391304353E-2</v>
      </c>
    </row>
    <row r="15" spans="1:15" ht="15.4" thickBot="1">
      <c r="A15" s="2">
        <f>A9*A11*A13*10^-3</f>
        <v>29.64</v>
      </c>
      <c r="K15" s="4"/>
      <c r="L15" s="4"/>
      <c r="M15">
        <f t="shared" si="0"/>
        <v>28</v>
      </c>
      <c r="N15">
        <v>14</v>
      </c>
      <c r="O15">
        <f t="shared" si="1"/>
        <v>9.0208695652173918E-2</v>
      </c>
    </row>
    <row r="16" spans="1:15" ht="15">
      <c r="K16" s="4"/>
      <c r="L16" s="4"/>
      <c r="M16">
        <f t="shared" si="0"/>
        <v>30</v>
      </c>
      <c r="N16">
        <v>15</v>
      </c>
      <c r="O16">
        <f t="shared" si="1"/>
        <v>9.6652173913043482E-2</v>
      </c>
    </row>
    <row r="17" spans="1:15" ht="15">
      <c r="A17" s="26" t="s">
        <v>10</v>
      </c>
      <c r="B17" s="27"/>
      <c r="C17" s="27"/>
      <c r="D17" s="27"/>
      <c r="E17" s="27"/>
      <c r="F17" s="27"/>
      <c r="G17" s="28"/>
      <c r="K17" s="4"/>
      <c r="L17" s="4"/>
      <c r="M17">
        <f t="shared" si="0"/>
        <v>32</v>
      </c>
      <c r="N17">
        <v>16</v>
      </c>
      <c r="O17">
        <f t="shared" si="1"/>
        <v>0.10309565217391305</v>
      </c>
    </row>
    <row r="18" spans="1:15" ht="15.4" thickBot="1">
      <c r="A18" t="s">
        <v>11</v>
      </c>
      <c r="C18" t="s">
        <v>12</v>
      </c>
      <c r="E18" s="19"/>
      <c r="F18" s="20"/>
      <c r="G18" s="21" t="s">
        <v>13</v>
      </c>
      <c r="K18" s="4"/>
      <c r="L18" s="4"/>
      <c r="M18">
        <f t="shared" si="0"/>
        <v>34</v>
      </c>
      <c r="N18">
        <v>17</v>
      </c>
      <c r="O18">
        <f t="shared" si="1"/>
        <v>0.10953913043478261</v>
      </c>
    </row>
    <row r="19" spans="1:15" ht="15.4" thickBot="1">
      <c r="A19" s="1">
        <v>24</v>
      </c>
      <c r="C19" s="2">
        <f>_xlfn.FLOOR.MATH(A19/A11)</f>
        <v>12</v>
      </c>
      <c r="E19" s="9">
        <f>F19-$C$24</f>
        <v>6.4434782608695659E-2</v>
      </c>
      <c r="F19" s="7">
        <f>G19-$C$24</f>
        <v>7.0878260869565224E-2</v>
      </c>
      <c r="G19" s="22">
        <f>$C$19*$A$15/$A$6</f>
        <v>7.7321739130434788E-2</v>
      </c>
      <c r="K19" s="4"/>
      <c r="L19" s="4"/>
      <c r="M19">
        <f t="shared" si="0"/>
        <v>36</v>
      </c>
      <c r="N19">
        <v>18</v>
      </c>
      <c r="O19">
        <f t="shared" si="1"/>
        <v>0.11598260869565218</v>
      </c>
    </row>
    <row r="20" spans="1:15" ht="15">
      <c r="E20" s="23" t="s">
        <v>14</v>
      </c>
      <c r="F20" s="24"/>
      <c r="G20" s="25"/>
      <c r="K20" s="4"/>
      <c r="L20" s="4"/>
      <c r="M20">
        <f t="shared" si="0"/>
        <v>38</v>
      </c>
      <c r="N20">
        <v>19</v>
      </c>
      <c r="O20">
        <f t="shared" si="1"/>
        <v>0.12242608695652173</v>
      </c>
    </row>
    <row r="21" spans="1:15" ht="15">
      <c r="E21" s="11">
        <f>E19*$A$6/$A$15</f>
        <v>10.000000000000002</v>
      </c>
      <c r="F21" s="12">
        <f>F19*$A$6/$A$15</f>
        <v>11</v>
      </c>
      <c r="G21" s="13">
        <f>G19*$A$6/$A$15</f>
        <v>12</v>
      </c>
      <c r="K21" s="4"/>
      <c r="L21" s="4"/>
      <c r="M21">
        <f t="shared" si="0"/>
        <v>40</v>
      </c>
      <c r="N21">
        <v>20</v>
      </c>
      <c r="O21">
        <f t="shared" si="1"/>
        <v>0.12886956521739129</v>
      </c>
    </row>
    <row r="22" spans="1:15" ht="15">
      <c r="K22" s="4"/>
      <c r="L22" s="4"/>
      <c r="M22">
        <f t="shared" si="0"/>
        <v>42</v>
      </c>
      <c r="N22">
        <v>21</v>
      </c>
      <c r="O22">
        <f t="shared" si="1"/>
        <v>0.13531304347826087</v>
      </c>
    </row>
    <row r="23" spans="1:15" ht="15.4" thickBot="1">
      <c r="A23" t="s">
        <v>15</v>
      </c>
      <c r="C23" t="s">
        <v>16</v>
      </c>
      <c r="E23" s="29" t="s">
        <v>17</v>
      </c>
      <c r="F23" s="30"/>
      <c r="G23" s="31"/>
      <c r="K23" s="4"/>
      <c r="L23" s="4"/>
      <c r="M23">
        <f t="shared" si="0"/>
        <v>44</v>
      </c>
      <c r="N23">
        <v>22</v>
      </c>
      <c r="O23">
        <f t="shared" si="1"/>
        <v>0.14175652173913045</v>
      </c>
    </row>
    <row r="24" spans="1:15" ht="15.4" thickBot="1">
      <c r="A24" s="1">
        <v>1.2</v>
      </c>
      <c r="C24" s="2">
        <f>1*$A$15/$A$6</f>
        <v>6.4434782608695654E-3</v>
      </c>
      <c r="E24" s="16">
        <f>F24-C24</f>
        <v>1.1920434782608695</v>
      </c>
      <c r="F24" s="17">
        <f>ROUND(A24/C24,0)*C24</f>
        <v>1.1984869565217391</v>
      </c>
      <c r="G24" s="18">
        <f>F24+C24</f>
        <v>1.2049304347826086</v>
      </c>
      <c r="K24" s="4"/>
      <c r="L24" s="4"/>
      <c r="M24">
        <f t="shared" si="0"/>
        <v>46</v>
      </c>
      <c r="N24">
        <v>23</v>
      </c>
      <c r="O24">
        <f t="shared" si="1"/>
        <v>0.1482</v>
      </c>
    </row>
    <row r="25" spans="1:15" ht="15">
      <c r="E25" s="23" t="s">
        <v>14</v>
      </c>
      <c r="F25" s="24"/>
      <c r="G25" s="25"/>
      <c r="K25" s="4"/>
      <c r="L25" s="4"/>
      <c r="M25">
        <f t="shared" si="0"/>
        <v>48</v>
      </c>
      <c r="N25">
        <v>24</v>
      </c>
      <c r="O25">
        <f t="shared" si="1"/>
        <v>0.15464347826086958</v>
      </c>
    </row>
    <row r="26" spans="1:15" ht="15">
      <c r="E26" s="11">
        <f t="shared" ref="E26:G26" si="2">E24*$A$6/$A$15</f>
        <v>184.99999999999997</v>
      </c>
      <c r="F26" s="12">
        <f t="shared" si="2"/>
        <v>186</v>
      </c>
      <c r="G26" s="13">
        <f t="shared" si="2"/>
        <v>186.99999999999997</v>
      </c>
      <c r="K26" s="4"/>
      <c r="L26" s="4"/>
      <c r="M26">
        <f t="shared" si="0"/>
        <v>50</v>
      </c>
      <c r="N26">
        <v>25</v>
      </c>
      <c r="O26">
        <f t="shared" si="1"/>
        <v>0.16108695652173913</v>
      </c>
    </row>
    <row r="27" spans="1:15" ht="15">
      <c r="K27" s="4"/>
      <c r="L27" s="4"/>
      <c r="M27">
        <f t="shared" si="0"/>
        <v>52</v>
      </c>
      <c r="N27">
        <v>26</v>
      </c>
      <c r="O27">
        <f t="shared" si="1"/>
        <v>0.16753043478260871</v>
      </c>
    </row>
    <row r="28" spans="1:15" ht="15">
      <c r="A28" s="26" t="s">
        <v>18</v>
      </c>
      <c r="B28" s="27"/>
      <c r="C28" s="27"/>
      <c r="D28" s="27"/>
      <c r="E28" s="27"/>
      <c r="F28" s="27"/>
      <c r="G28" s="28"/>
      <c r="K28" s="4"/>
      <c r="L28" s="4"/>
      <c r="M28">
        <f t="shared" si="0"/>
        <v>54</v>
      </c>
      <c r="N28">
        <v>27</v>
      </c>
      <c r="O28">
        <f t="shared" si="1"/>
        <v>0.17397391304347826</v>
      </c>
    </row>
    <row r="29" spans="1:15" ht="15">
      <c r="A29" s="3"/>
      <c r="B29" s="3"/>
      <c r="C29" s="3"/>
      <c r="D29" s="3"/>
      <c r="E29" s="3"/>
      <c r="F29" s="3"/>
      <c r="G29" s="3"/>
      <c r="H29" s="3"/>
      <c r="I29" s="3"/>
      <c r="K29" s="4"/>
      <c r="L29" s="4"/>
      <c r="M29">
        <f t="shared" si="0"/>
        <v>56</v>
      </c>
      <c r="N29">
        <v>28</v>
      </c>
      <c r="O29">
        <f t="shared" si="1"/>
        <v>0.18041739130434784</v>
      </c>
    </row>
    <row r="30" spans="1:15" ht="15">
      <c r="A30" t="s">
        <v>19</v>
      </c>
      <c r="B30" s="3"/>
      <c r="C30" t="s">
        <v>20</v>
      </c>
      <c r="K30" s="4"/>
      <c r="L30" s="4"/>
      <c r="M30">
        <f t="shared" si="0"/>
        <v>58</v>
      </c>
      <c r="N30">
        <v>29</v>
      </c>
      <c r="O30">
        <f t="shared" si="1"/>
        <v>0.18686086956521741</v>
      </c>
    </row>
    <row r="31" spans="1:15" ht="15">
      <c r="A31" s="1">
        <v>18</v>
      </c>
      <c r="B31" s="3"/>
      <c r="C31">
        <f>_xlfn.FLOOR.MATH(A31/A11)*A11</f>
        <v>18</v>
      </c>
      <c r="E31" s="8" t="str">
        <f>IF($A$31=$C$31,"","Please choose one of these strings/box option")</f>
        <v/>
      </c>
      <c r="K31" s="4"/>
      <c r="L31" s="4"/>
      <c r="M31">
        <f t="shared" si="0"/>
        <v>60</v>
      </c>
      <c r="N31">
        <v>30</v>
      </c>
      <c r="O31">
        <f t="shared" si="1"/>
        <v>0.19330434782608696</v>
      </c>
    </row>
    <row r="32" spans="1:15" ht="15.4" thickBot="1">
      <c r="A32" t="s">
        <v>21</v>
      </c>
      <c r="B32" s="3"/>
      <c r="C32">
        <f>_xlfn.CEILING.MATH(A31/A11)*A11</f>
        <v>18</v>
      </c>
      <c r="E32" s="8" t="str">
        <f>IF($A$31=$C$31,"","Please choose one of these strings/box option")</f>
        <v/>
      </c>
      <c r="K32" s="4"/>
      <c r="L32" s="4"/>
      <c r="M32">
        <f t="shared" si="0"/>
        <v>62</v>
      </c>
      <c r="N32">
        <v>31</v>
      </c>
      <c r="O32">
        <f t="shared" si="1"/>
        <v>0.19974782608695654</v>
      </c>
    </row>
    <row r="33" spans="1:15" ht="15.4" thickBot="1">
      <c r="A33" s="2">
        <f>A9*A31*A13*10^-3</f>
        <v>266.76</v>
      </c>
      <c r="B33" s="3"/>
      <c r="C33" s="3"/>
      <c r="D33" s="3"/>
      <c r="E33" s="3"/>
      <c r="F33" s="3"/>
      <c r="G33" s="3"/>
      <c r="H33" s="3"/>
      <c r="K33" s="4"/>
      <c r="L33" s="4"/>
      <c r="M33">
        <f t="shared" si="0"/>
        <v>64</v>
      </c>
      <c r="N33">
        <v>32</v>
      </c>
      <c r="O33">
        <f t="shared" si="1"/>
        <v>0.20619130434782609</v>
      </c>
    </row>
    <row r="34" spans="1:15" ht="15">
      <c r="B34" s="3"/>
      <c r="C34" s="3"/>
      <c r="D34" s="3"/>
      <c r="E34" s="3"/>
      <c r="F34" s="3"/>
      <c r="G34" s="3"/>
      <c r="H34" s="3"/>
      <c r="K34" s="4"/>
      <c r="L34" s="4"/>
      <c r="M34">
        <f t="shared" si="0"/>
        <v>66</v>
      </c>
      <c r="N34">
        <v>33</v>
      </c>
      <c r="O34">
        <f t="shared" si="1"/>
        <v>0.21263478260869564</v>
      </c>
    </row>
    <row r="35" spans="1:15" ht="15.4" thickBot="1">
      <c r="A35" t="s">
        <v>22</v>
      </c>
      <c r="B35" s="3"/>
      <c r="C35" t="s">
        <v>12</v>
      </c>
      <c r="D35" s="3"/>
      <c r="E35" s="19"/>
      <c r="F35" s="20"/>
      <c r="G35" s="21" t="s">
        <v>13</v>
      </c>
      <c r="H35" s="3"/>
      <c r="K35" s="4"/>
      <c r="L35" s="4"/>
      <c r="M35">
        <f t="shared" si="0"/>
        <v>68</v>
      </c>
      <c r="N35">
        <v>34</v>
      </c>
      <c r="O35">
        <f t="shared" si="1"/>
        <v>0.21907826086956522</v>
      </c>
    </row>
    <row r="36" spans="1:15" ht="15">
      <c r="A36" s="1">
        <v>18</v>
      </c>
      <c r="B36" s="3"/>
      <c r="C36" s="5">
        <f>A36*A31/$A$11</f>
        <v>162</v>
      </c>
      <c r="D36" s="3"/>
      <c r="E36" s="9">
        <f>F36-$C$43</f>
        <v>0.92786086956521752</v>
      </c>
      <c r="F36" s="7">
        <f>G36-$C$43</f>
        <v>0.98585217391304358</v>
      </c>
      <c r="G36" s="22">
        <f>$A$36*$A$33/$A$6</f>
        <v>1.0438434782608697</v>
      </c>
      <c r="H36" s="3"/>
      <c r="K36" s="4"/>
      <c r="L36" s="4"/>
      <c r="M36">
        <f t="shared" si="0"/>
        <v>70</v>
      </c>
      <c r="N36">
        <v>35</v>
      </c>
      <c r="O36">
        <f t="shared" si="1"/>
        <v>0.2255217391304348</v>
      </c>
    </row>
    <row r="37" spans="1:15" ht="15">
      <c r="A37" s="3"/>
      <c r="B37" s="3"/>
      <c r="C37" s="3"/>
      <c r="D37" s="3"/>
      <c r="E37" s="23" t="s">
        <v>23</v>
      </c>
      <c r="F37" s="24"/>
      <c r="G37" s="25"/>
      <c r="H37" s="3"/>
      <c r="K37" s="4"/>
      <c r="L37" s="4"/>
      <c r="M37">
        <f t="shared" si="0"/>
        <v>72</v>
      </c>
      <c r="N37">
        <v>36</v>
      </c>
      <c r="O37">
        <f t="shared" si="1"/>
        <v>0.23196521739130435</v>
      </c>
    </row>
    <row r="38" spans="1:15" ht="15">
      <c r="A38" s="3"/>
      <c r="B38" s="3"/>
      <c r="C38" s="3"/>
      <c r="D38" s="3"/>
      <c r="E38" s="14">
        <f>(E36*A6*10^3/(A9*A13*A31))</f>
        <v>16.000000000000004</v>
      </c>
      <c r="F38">
        <f>(F36*A6*10^3/(A9*A13*A31))</f>
        <v>17</v>
      </c>
      <c r="G38" s="15">
        <f>(G36*A6*10^3/(A9*A13*A31))</f>
        <v>18</v>
      </c>
      <c r="H38" s="3"/>
      <c r="K38" s="4"/>
      <c r="L38" s="4"/>
      <c r="M38">
        <f t="shared" si="0"/>
        <v>74</v>
      </c>
      <c r="N38">
        <v>37</v>
      </c>
      <c r="O38">
        <f t="shared" si="1"/>
        <v>0.23840869565217393</v>
      </c>
    </row>
    <row r="39" spans="1:15" ht="15">
      <c r="A39" s="3"/>
      <c r="B39" s="3"/>
      <c r="C39" s="3"/>
      <c r="D39" s="3"/>
      <c r="E39" s="23" t="s">
        <v>14</v>
      </c>
      <c r="F39" s="24"/>
      <c r="G39" s="25"/>
      <c r="H39" s="3"/>
      <c r="K39" s="4"/>
      <c r="L39" s="4"/>
      <c r="M39">
        <f t="shared" si="0"/>
        <v>76</v>
      </c>
      <c r="N39">
        <v>38</v>
      </c>
      <c r="O39">
        <f t="shared" si="1"/>
        <v>0.24485217391304345</v>
      </c>
    </row>
    <row r="40" spans="1:15" ht="15">
      <c r="A40" s="3"/>
      <c r="B40" s="3"/>
      <c r="C40" s="3"/>
      <c r="D40" s="3"/>
      <c r="E40" s="11">
        <f>E36*$A$6/$A$15</f>
        <v>144.00000000000003</v>
      </c>
      <c r="F40" s="12">
        <f>F36*$A$6/$A$15</f>
        <v>153</v>
      </c>
      <c r="G40" s="13">
        <f>G36*$A$6/$A$15</f>
        <v>162</v>
      </c>
      <c r="H40" s="3"/>
      <c r="K40" s="4"/>
      <c r="L40" s="4"/>
      <c r="M40">
        <f t="shared" si="0"/>
        <v>78</v>
      </c>
      <c r="N40">
        <v>39</v>
      </c>
      <c r="O40">
        <f t="shared" si="1"/>
        <v>0.25129565217391303</v>
      </c>
    </row>
    <row r="41" spans="1:15" ht="15">
      <c r="A41" s="3"/>
      <c r="B41" s="3"/>
      <c r="C41" s="3"/>
      <c r="D41" s="3"/>
      <c r="H41" s="3"/>
      <c r="K41" s="4"/>
      <c r="L41" s="4"/>
      <c r="M41">
        <f t="shared" si="0"/>
        <v>80</v>
      </c>
      <c r="N41">
        <v>40</v>
      </c>
      <c r="O41">
        <f t="shared" si="1"/>
        <v>0.25773913043478258</v>
      </c>
    </row>
    <row r="42" spans="1:15" ht="15.4" thickBot="1">
      <c r="A42" t="s">
        <v>15</v>
      </c>
      <c r="B42" s="3"/>
      <c r="C42" t="s">
        <v>16</v>
      </c>
      <c r="D42" s="3"/>
      <c r="E42" s="29" t="s">
        <v>17</v>
      </c>
      <c r="F42" s="30"/>
      <c r="G42" s="31"/>
      <c r="H42" s="3"/>
      <c r="K42" s="4"/>
      <c r="L42" s="4"/>
      <c r="M42">
        <f t="shared" si="0"/>
        <v>82</v>
      </c>
      <c r="N42">
        <v>41</v>
      </c>
      <c r="O42">
        <f t="shared" si="1"/>
        <v>0.26418260869565219</v>
      </c>
    </row>
    <row r="43" spans="1:15" ht="15.4" thickBot="1">
      <c r="A43" s="1">
        <v>1.2</v>
      </c>
      <c r="B43" s="3"/>
      <c r="C43" s="2">
        <f>1*$A$33/$A$6</f>
        <v>5.7991304347826088E-2</v>
      </c>
      <c r="D43" s="3"/>
      <c r="E43" s="9">
        <f>F43-$C$43</f>
        <v>1.1598260869565216</v>
      </c>
      <c r="F43" s="6">
        <f>ROUND(A43/C43,0)*C43</f>
        <v>1.2178173913043477</v>
      </c>
      <c r="G43" s="10">
        <f>F43+$C$43</f>
        <v>1.2758086956521739</v>
      </c>
      <c r="H43" s="3"/>
      <c r="K43" s="4"/>
      <c r="L43" s="4"/>
      <c r="M43">
        <f t="shared" si="0"/>
        <v>84</v>
      </c>
      <c r="N43">
        <v>42</v>
      </c>
      <c r="O43">
        <f t="shared" si="1"/>
        <v>0.27062608695652174</v>
      </c>
    </row>
    <row r="44" spans="1:15" ht="15">
      <c r="B44" s="3"/>
      <c r="C44" s="3"/>
      <c r="D44" s="3"/>
      <c r="E44" s="23" t="s">
        <v>23</v>
      </c>
      <c r="F44" s="24"/>
      <c r="G44" s="25"/>
      <c r="H44" s="3"/>
      <c r="I44" s="3"/>
      <c r="K44" s="4"/>
      <c r="L44" s="4"/>
      <c r="M44">
        <f t="shared" si="0"/>
        <v>86</v>
      </c>
      <c r="N44">
        <v>43</v>
      </c>
      <c r="O44">
        <f t="shared" si="1"/>
        <v>0.27706956521739129</v>
      </c>
    </row>
    <row r="45" spans="1:15" ht="15">
      <c r="E45" s="14">
        <f>(E43*A6*10^3/(A9*A13*A31))</f>
        <v>19.999999999999996</v>
      </c>
      <c r="F45">
        <f>(F43*A6*10^3/(A9*A13*A31))</f>
        <v>21</v>
      </c>
      <c r="G45" s="15">
        <f>(G43*A6*10^3/(A9*A13*A31))</f>
        <v>22</v>
      </c>
      <c r="K45" s="4"/>
      <c r="L45" s="4"/>
      <c r="M45">
        <f t="shared" si="0"/>
        <v>88</v>
      </c>
      <c r="N45">
        <v>44</v>
      </c>
      <c r="O45">
        <f t="shared" si="1"/>
        <v>0.2835130434782609</v>
      </c>
    </row>
    <row r="46" spans="1:15">
      <c r="E46" s="23" t="s">
        <v>14</v>
      </c>
      <c r="F46" s="24"/>
      <c r="G46" s="25"/>
      <c r="M46">
        <f t="shared" si="0"/>
        <v>90</v>
      </c>
      <c r="N46">
        <v>45</v>
      </c>
      <c r="O46">
        <f t="shared" si="1"/>
        <v>0.28995652173913045</v>
      </c>
    </row>
    <row r="47" spans="1:15">
      <c r="E47" s="11">
        <f>E43*$A$6/$A$15</f>
        <v>179.99999999999997</v>
      </c>
      <c r="F47" s="12">
        <f>F43*$A$6/$A$15</f>
        <v>189</v>
      </c>
      <c r="G47" s="13">
        <f>G43*$A$6/$A$15</f>
        <v>198</v>
      </c>
      <c r="M47">
        <f t="shared" si="0"/>
        <v>92</v>
      </c>
      <c r="N47">
        <v>46</v>
      </c>
      <c r="O47">
        <f t="shared" si="1"/>
        <v>0.2964</v>
      </c>
    </row>
    <row r="48" spans="1:15">
      <c r="M48">
        <f t="shared" si="0"/>
        <v>94</v>
      </c>
      <c r="N48">
        <v>47</v>
      </c>
      <c r="O48">
        <f t="shared" si="1"/>
        <v>0.30284347826086955</v>
      </c>
    </row>
    <row r="49" spans="13:15">
      <c r="M49">
        <f t="shared" si="0"/>
        <v>96</v>
      </c>
      <c r="N49">
        <v>48</v>
      </c>
      <c r="O49">
        <f t="shared" si="1"/>
        <v>0.30928695652173915</v>
      </c>
    </row>
    <row r="50" spans="13:15">
      <c r="M50">
        <f t="shared" si="0"/>
        <v>98</v>
      </c>
      <c r="N50">
        <v>49</v>
      </c>
      <c r="O50">
        <f t="shared" si="1"/>
        <v>0.3157304347826087</v>
      </c>
    </row>
    <row r="51" spans="13:15">
      <c r="M51">
        <f t="shared" si="0"/>
        <v>100</v>
      </c>
      <c r="N51">
        <v>50</v>
      </c>
      <c r="O51">
        <f t="shared" si="1"/>
        <v>0.32217391304347825</v>
      </c>
    </row>
    <row r="52" spans="13:15">
      <c r="M52">
        <f t="shared" si="0"/>
        <v>102</v>
      </c>
      <c r="N52">
        <v>51</v>
      </c>
      <c r="O52">
        <f t="shared" si="1"/>
        <v>0.32861739130434786</v>
      </c>
    </row>
    <row r="53" spans="13:15">
      <c r="M53">
        <f t="shared" si="0"/>
        <v>104</v>
      </c>
      <c r="N53">
        <v>52</v>
      </c>
      <c r="O53">
        <f t="shared" si="1"/>
        <v>0.33506086956521741</v>
      </c>
    </row>
    <row r="54" spans="13:15">
      <c r="M54">
        <f t="shared" si="0"/>
        <v>106</v>
      </c>
      <c r="N54">
        <v>53</v>
      </c>
      <c r="O54">
        <f t="shared" si="1"/>
        <v>0.34150434782608696</v>
      </c>
    </row>
    <row r="55" spans="13:15">
      <c r="M55">
        <f t="shared" si="0"/>
        <v>108</v>
      </c>
      <c r="N55">
        <v>54</v>
      </c>
      <c r="O55">
        <f t="shared" si="1"/>
        <v>0.34794782608695651</v>
      </c>
    </row>
    <row r="56" spans="13:15">
      <c r="M56">
        <f t="shared" si="0"/>
        <v>110</v>
      </c>
      <c r="N56">
        <v>55</v>
      </c>
      <c r="O56">
        <f t="shared" si="1"/>
        <v>0.35439130434782612</v>
      </c>
    </row>
    <row r="57" spans="13:15">
      <c r="M57">
        <f t="shared" si="0"/>
        <v>112</v>
      </c>
      <c r="N57">
        <v>56</v>
      </c>
      <c r="O57">
        <f t="shared" si="1"/>
        <v>0.36083478260869567</v>
      </c>
    </row>
    <row r="58" spans="13:15">
      <c r="M58">
        <f t="shared" si="0"/>
        <v>114</v>
      </c>
      <c r="N58">
        <v>57</v>
      </c>
      <c r="O58">
        <f t="shared" si="1"/>
        <v>0.36727826086956522</v>
      </c>
    </row>
    <row r="59" spans="13:15">
      <c r="M59">
        <f t="shared" si="0"/>
        <v>116</v>
      </c>
      <c r="N59">
        <v>58</v>
      </c>
      <c r="O59">
        <f t="shared" si="1"/>
        <v>0.37372173913043483</v>
      </c>
    </row>
    <row r="60" spans="13:15">
      <c r="M60">
        <f t="shared" si="0"/>
        <v>118</v>
      </c>
      <c r="N60">
        <v>59</v>
      </c>
      <c r="O60">
        <f t="shared" si="1"/>
        <v>0.38016521739130432</v>
      </c>
    </row>
    <row r="61" spans="13:15">
      <c r="M61">
        <f t="shared" si="0"/>
        <v>120</v>
      </c>
      <c r="N61">
        <v>60</v>
      </c>
      <c r="O61">
        <f t="shared" si="1"/>
        <v>0.38660869565217393</v>
      </c>
    </row>
    <row r="62" spans="13:15">
      <c r="M62">
        <f t="shared" si="0"/>
        <v>122</v>
      </c>
      <c r="N62">
        <v>61</v>
      </c>
      <c r="O62">
        <f t="shared" si="1"/>
        <v>0.39305217391304348</v>
      </c>
    </row>
    <row r="63" spans="13:15">
      <c r="M63">
        <f t="shared" si="0"/>
        <v>124</v>
      </c>
      <c r="N63">
        <v>62</v>
      </c>
      <c r="O63">
        <f t="shared" si="1"/>
        <v>0.39949565217391309</v>
      </c>
    </row>
    <row r="64" spans="13:15">
      <c r="M64">
        <f t="shared" si="0"/>
        <v>126</v>
      </c>
      <c r="N64">
        <v>63</v>
      </c>
      <c r="O64">
        <f t="shared" si="1"/>
        <v>0.40593913043478258</v>
      </c>
    </row>
    <row r="65" spans="13:15">
      <c r="M65">
        <f t="shared" si="0"/>
        <v>128</v>
      </c>
      <c r="N65">
        <v>64</v>
      </c>
      <c r="O65">
        <f t="shared" si="1"/>
        <v>0.41238260869565219</v>
      </c>
    </row>
    <row r="66" spans="13:15">
      <c r="M66">
        <f t="shared" si="0"/>
        <v>130</v>
      </c>
      <c r="N66">
        <v>65</v>
      </c>
      <c r="O66">
        <f t="shared" si="1"/>
        <v>0.41882608695652179</v>
      </c>
    </row>
    <row r="67" spans="13:15">
      <c r="M67">
        <f t="shared" ref="M67:M130" si="3">N67*$A$11</f>
        <v>132</v>
      </c>
      <c r="N67">
        <v>66</v>
      </c>
      <c r="O67">
        <f t="shared" ref="O67:O130" si="4">N67*$A$15/$A$6</f>
        <v>0.42526956521739129</v>
      </c>
    </row>
    <row r="68" spans="13:15">
      <c r="M68">
        <f t="shared" si="3"/>
        <v>134</v>
      </c>
      <c r="N68">
        <v>67</v>
      </c>
      <c r="O68">
        <f t="shared" si="4"/>
        <v>0.43171304347826089</v>
      </c>
    </row>
    <row r="69" spans="13:15">
      <c r="M69">
        <f t="shared" si="3"/>
        <v>136</v>
      </c>
      <c r="N69">
        <v>68</v>
      </c>
      <c r="O69">
        <f t="shared" si="4"/>
        <v>0.43815652173913044</v>
      </c>
    </row>
    <row r="70" spans="13:15">
      <c r="M70">
        <f t="shared" si="3"/>
        <v>138</v>
      </c>
      <c r="N70">
        <v>69</v>
      </c>
      <c r="O70">
        <f t="shared" si="4"/>
        <v>0.4446</v>
      </c>
    </row>
    <row r="71" spans="13:15">
      <c r="M71">
        <f t="shared" si="3"/>
        <v>140</v>
      </c>
      <c r="N71">
        <v>70</v>
      </c>
      <c r="O71">
        <f t="shared" si="4"/>
        <v>0.4510434782608696</v>
      </c>
    </row>
    <row r="72" spans="13:15">
      <c r="M72">
        <f t="shared" si="3"/>
        <v>142</v>
      </c>
      <c r="N72">
        <v>71</v>
      </c>
      <c r="O72">
        <f t="shared" si="4"/>
        <v>0.45748695652173915</v>
      </c>
    </row>
    <row r="73" spans="13:15">
      <c r="M73">
        <f t="shared" si="3"/>
        <v>144</v>
      </c>
      <c r="N73">
        <v>72</v>
      </c>
      <c r="O73">
        <f t="shared" si="4"/>
        <v>0.4639304347826087</v>
      </c>
    </row>
    <row r="74" spans="13:15">
      <c r="M74">
        <f t="shared" si="3"/>
        <v>146</v>
      </c>
      <c r="N74">
        <v>73</v>
      </c>
      <c r="O74">
        <f t="shared" si="4"/>
        <v>0.47037391304347831</v>
      </c>
    </row>
    <row r="75" spans="13:15">
      <c r="M75">
        <f t="shared" si="3"/>
        <v>148</v>
      </c>
      <c r="N75">
        <v>74</v>
      </c>
      <c r="O75">
        <f t="shared" si="4"/>
        <v>0.47681739130434786</v>
      </c>
    </row>
    <row r="76" spans="13:15">
      <c r="M76">
        <f t="shared" si="3"/>
        <v>150</v>
      </c>
      <c r="N76">
        <v>75</v>
      </c>
      <c r="O76">
        <f t="shared" si="4"/>
        <v>0.48326086956521741</v>
      </c>
    </row>
    <row r="77" spans="13:15">
      <c r="M77">
        <f t="shared" si="3"/>
        <v>152</v>
      </c>
      <c r="N77">
        <v>76</v>
      </c>
      <c r="O77">
        <f t="shared" si="4"/>
        <v>0.48970434782608691</v>
      </c>
    </row>
    <row r="78" spans="13:15">
      <c r="M78">
        <f t="shared" si="3"/>
        <v>154</v>
      </c>
      <c r="N78">
        <v>77</v>
      </c>
      <c r="O78">
        <f t="shared" si="4"/>
        <v>0.49614782608695657</v>
      </c>
    </row>
    <row r="79" spans="13:15">
      <c r="M79">
        <f t="shared" si="3"/>
        <v>156</v>
      </c>
      <c r="N79">
        <v>78</v>
      </c>
      <c r="O79">
        <f t="shared" si="4"/>
        <v>0.50259130434782606</v>
      </c>
    </row>
    <row r="80" spans="13:15">
      <c r="M80">
        <f t="shared" si="3"/>
        <v>158</v>
      </c>
      <c r="N80">
        <v>79</v>
      </c>
      <c r="O80">
        <f t="shared" si="4"/>
        <v>0.50903478260869561</v>
      </c>
    </row>
    <row r="81" spans="13:15">
      <c r="M81">
        <f t="shared" si="3"/>
        <v>160</v>
      </c>
      <c r="N81">
        <v>80</v>
      </c>
      <c r="O81">
        <f t="shared" si="4"/>
        <v>0.51547826086956516</v>
      </c>
    </row>
    <row r="82" spans="13:15">
      <c r="M82">
        <f t="shared" si="3"/>
        <v>162</v>
      </c>
      <c r="N82">
        <v>81</v>
      </c>
      <c r="O82">
        <f t="shared" si="4"/>
        <v>0.52192173913043483</v>
      </c>
    </row>
    <row r="83" spans="13:15">
      <c r="M83">
        <f t="shared" si="3"/>
        <v>164</v>
      </c>
      <c r="N83">
        <v>82</v>
      </c>
      <c r="O83">
        <f t="shared" si="4"/>
        <v>0.52836521739130438</v>
      </c>
    </row>
    <row r="84" spans="13:15">
      <c r="M84">
        <f t="shared" si="3"/>
        <v>166</v>
      </c>
      <c r="N84">
        <v>83</v>
      </c>
      <c r="O84">
        <f t="shared" si="4"/>
        <v>0.53480869565217393</v>
      </c>
    </row>
    <row r="85" spans="13:15">
      <c r="M85">
        <f t="shared" si="3"/>
        <v>168</v>
      </c>
      <c r="N85">
        <v>84</v>
      </c>
      <c r="O85">
        <f t="shared" si="4"/>
        <v>0.54125217391304348</v>
      </c>
    </row>
    <row r="86" spans="13:15">
      <c r="M86">
        <f t="shared" si="3"/>
        <v>170</v>
      </c>
      <c r="N86">
        <v>85</v>
      </c>
      <c r="O86">
        <f t="shared" si="4"/>
        <v>0.54769565217391303</v>
      </c>
    </row>
    <row r="87" spans="13:15">
      <c r="M87">
        <f t="shared" si="3"/>
        <v>172</v>
      </c>
      <c r="N87">
        <v>86</v>
      </c>
      <c r="O87">
        <f t="shared" si="4"/>
        <v>0.55413913043478258</v>
      </c>
    </row>
    <row r="88" spans="13:15">
      <c r="M88">
        <f t="shared" si="3"/>
        <v>174</v>
      </c>
      <c r="N88">
        <v>87</v>
      </c>
      <c r="O88">
        <f t="shared" si="4"/>
        <v>0.56058260869565213</v>
      </c>
    </row>
    <row r="89" spans="13:15">
      <c r="M89">
        <f t="shared" si="3"/>
        <v>176</v>
      </c>
      <c r="N89">
        <v>88</v>
      </c>
      <c r="O89">
        <f t="shared" si="4"/>
        <v>0.56702608695652179</v>
      </c>
    </row>
    <row r="90" spans="13:15">
      <c r="M90">
        <f t="shared" si="3"/>
        <v>178</v>
      </c>
      <c r="N90">
        <v>89</v>
      </c>
      <c r="O90">
        <f t="shared" si="4"/>
        <v>0.57346956521739134</v>
      </c>
    </row>
    <row r="91" spans="13:15">
      <c r="M91">
        <f t="shared" si="3"/>
        <v>180</v>
      </c>
      <c r="N91">
        <v>90</v>
      </c>
      <c r="O91">
        <f t="shared" si="4"/>
        <v>0.57991304347826089</v>
      </c>
    </row>
    <row r="92" spans="13:15">
      <c r="M92">
        <f t="shared" si="3"/>
        <v>182</v>
      </c>
      <c r="N92">
        <v>91</v>
      </c>
      <c r="O92">
        <f t="shared" si="4"/>
        <v>0.58635652173913044</v>
      </c>
    </row>
    <row r="93" spans="13:15">
      <c r="M93">
        <f t="shared" si="3"/>
        <v>184</v>
      </c>
      <c r="N93">
        <v>92</v>
      </c>
      <c r="O93">
        <f t="shared" si="4"/>
        <v>0.59279999999999999</v>
      </c>
    </row>
    <row r="94" spans="13:15">
      <c r="M94">
        <f t="shared" si="3"/>
        <v>186</v>
      </c>
      <c r="N94">
        <v>93</v>
      </c>
      <c r="O94">
        <f t="shared" si="4"/>
        <v>0.59924347826086954</v>
      </c>
    </row>
    <row r="95" spans="13:15">
      <c r="M95">
        <f t="shared" si="3"/>
        <v>188</v>
      </c>
      <c r="N95">
        <v>94</v>
      </c>
      <c r="O95">
        <f t="shared" si="4"/>
        <v>0.60568695652173909</v>
      </c>
    </row>
    <row r="96" spans="13:15">
      <c r="M96">
        <f t="shared" si="3"/>
        <v>190</v>
      </c>
      <c r="N96">
        <v>95</v>
      </c>
      <c r="O96">
        <f t="shared" si="4"/>
        <v>0.61213043478260876</v>
      </c>
    </row>
    <row r="97" spans="13:15">
      <c r="M97">
        <f t="shared" si="3"/>
        <v>192</v>
      </c>
      <c r="N97">
        <v>96</v>
      </c>
      <c r="O97">
        <f t="shared" si="4"/>
        <v>0.61857391304347831</v>
      </c>
    </row>
    <row r="98" spans="13:15">
      <c r="M98">
        <f t="shared" si="3"/>
        <v>194</v>
      </c>
      <c r="N98">
        <v>97</v>
      </c>
      <c r="O98">
        <f t="shared" si="4"/>
        <v>0.62501739130434786</v>
      </c>
    </row>
    <row r="99" spans="13:15">
      <c r="M99">
        <f t="shared" si="3"/>
        <v>196</v>
      </c>
      <c r="N99">
        <v>98</v>
      </c>
      <c r="O99">
        <f t="shared" si="4"/>
        <v>0.63146086956521741</v>
      </c>
    </row>
    <row r="100" spans="13:15">
      <c r="M100">
        <f t="shared" si="3"/>
        <v>198</v>
      </c>
      <c r="N100">
        <v>99</v>
      </c>
      <c r="O100">
        <f t="shared" si="4"/>
        <v>0.63790434782608696</v>
      </c>
    </row>
    <row r="101" spans="13:15">
      <c r="M101">
        <f t="shared" si="3"/>
        <v>200</v>
      </c>
      <c r="N101">
        <v>100</v>
      </c>
      <c r="O101">
        <f t="shared" si="4"/>
        <v>0.64434782608695651</v>
      </c>
    </row>
    <row r="102" spans="13:15">
      <c r="M102">
        <f t="shared" si="3"/>
        <v>202</v>
      </c>
      <c r="N102">
        <v>101</v>
      </c>
      <c r="O102">
        <f t="shared" si="4"/>
        <v>0.65079130434782606</v>
      </c>
    </row>
    <row r="103" spans="13:15">
      <c r="M103">
        <f t="shared" si="3"/>
        <v>204</v>
      </c>
      <c r="N103">
        <v>102</v>
      </c>
      <c r="O103">
        <f t="shared" si="4"/>
        <v>0.65723478260869572</v>
      </c>
    </row>
    <row r="104" spans="13:15">
      <c r="M104">
        <f t="shared" si="3"/>
        <v>206</v>
      </c>
      <c r="N104">
        <v>103</v>
      </c>
      <c r="O104">
        <f t="shared" si="4"/>
        <v>0.66367826086956527</v>
      </c>
    </row>
    <row r="105" spans="13:15">
      <c r="M105">
        <f t="shared" si="3"/>
        <v>208</v>
      </c>
      <c r="N105">
        <v>104</v>
      </c>
      <c r="O105">
        <f t="shared" si="4"/>
        <v>0.67012173913043482</v>
      </c>
    </row>
    <row r="106" spans="13:15">
      <c r="M106">
        <f t="shared" si="3"/>
        <v>210</v>
      </c>
      <c r="N106">
        <v>105</v>
      </c>
      <c r="O106">
        <f t="shared" si="4"/>
        <v>0.67656521739130437</v>
      </c>
    </row>
    <row r="107" spans="13:15">
      <c r="M107">
        <f t="shared" si="3"/>
        <v>212</v>
      </c>
      <c r="N107">
        <v>106</v>
      </c>
      <c r="O107">
        <f t="shared" si="4"/>
        <v>0.68300869565217392</v>
      </c>
    </row>
    <row r="108" spans="13:15">
      <c r="M108">
        <f t="shared" si="3"/>
        <v>214</v>
      </c>
      <c r="N108">
        <v>107</v>
      </c>
      <c r="O108">
        <f t="shared" si="4"/>
        <v>0.68945217391304348</v>
      </c>
    </row>
    <row r="109" spans="13:15">
      <c r="M109">
        <f t="shared" si="3"/>
        <v>216</v>
      </c>
      <c r="N109">
        <v>108</v>
      </c>
      <c r="O109">
        <f t="shared" si="4"/>
        <v>0.69589565217391303</v>
      </c>
    </row>
    <row r="110" spans="13:15">
      <c r="M110">
        <f t="shared" si="3"/>
        <v>218</v>
      </c>
      <c r="N110">
        <v>109</v>
      </c>
      <c r="O110">
        <f t="shared" si="4"/>
        <v>0.70233913043478269</v>
      </c>
    </row>
    <row r="111" spans="13:15">
      <c r="M111">
        <f t="shared" si="3"/>
        <v>220</v>
      </c>
      <c r="N111">
        <v>110</v>
      </c>
      <c r="O111">
        <f t="shared" si="4"/>
        <v>0.70878260869565224</v>
      </c>
    </row>
    <row r="112" spans="13:15">
      <c r="M112">
        <f t="shared" si="3"/>
        <v>222</v>
      </c>
      <c r="N112">
        <v>111</v>
      </c>
      <c r="O112">
        <f t="shared" si="4"/>
        <v>0.71522608695652168</v>
      </c>
    </row>
    <row r="113" spans="13:15">
      <c r="M113">
        <f t="shared" si="3"/>
        <v>224</v>
      </c>
      <c r="N113">
        <v>112</v>
      </c>
      <c r="O113">
        <f t="shared" si="4"/>
        <v>0.72166956521739134</v>
      </c>
    </row>
    <row r="114" spans="13:15">
      <c r="M114">
        <f t="shared" si="3"/>
        <v>226</v>
      </c>
      <c r="N114">
        <v>113</v>
      </c>
      <c r="O114">
        <f t="shared" si="4"/>
        <v>0.72811304347826089</v>
      </c>
    </row>
    <row r="115" spans="13:15">
      <c r="M115">
        <f t="shared" si="3"/>
        <v>228</v>
      </c>
      <c r="N115">
        <v>114</v>
      </c>
      <c r="O115">
        <f t="shared" si="4"/>
        <v>0.73455652173913044</v>
      </c>
    </row>
    <row r="116" spans="13:15">
      <c r="M116">
        <f t="shared" si="3"/>
        <v>230</v>
      </c>
      <c r="N116">
        <v>115</v>
      </c>
      <c r="O116">
        <f t="shared" si="4"/>
        <v>0.74099999999999999</v>
      </c>
    </row>
    <row r="117" spans="13:15">
      <c r="M117">
        <f t="shared" si="3"/>
        <v>232</v>
      </c>
      <c r="N117">
        <v>116</v>
      </c>
      <c r="O117">
        <f t="shared" si="4"/>
        <v>0.74744347826086965</v>
      </c>
    </row>
    <row r="118" spans="13:15">
      <c r="M118">
        <f t="shared" si="3"/>
        <v>234</v>
      </c>
      <c r="N118">
        <v>117</v>
      </c>
      <c r="O118">
        <f t="shared" si="4"/>
        <v>0.7538869565217392</v>
      </c>
    </row>
    <row r="119" spans="13:15">
      <c r="M119">
        <f t="shared" si="3"/>
        <v>236</v>
      </c>
      <c r="N119">
        <v>118</v>
      </c>
      <c r="O119">
        <f t="shared" si="4"/>
        <v>0.76033043478260864</v>
      </c>
    </row>
    <row r="120" spans="13:15">
      <c r="M120">
        <f t="shared" si="3"/>
        <v>238</v>
      </c>
      <c r="N120">
        <v>119</v>
      </c>
      <c r="O120">
        <f t="shared" si="4"/>
        <v>0.76677391304347819</v>
      </c>
    </row>
    <row r="121" spans="13:15">
      <c r="M121">
        <f t="shared" si="3"/>
        <v>240</v>
      </c>
      <c r="N121">
        <v>120</v>
      </c>
      <c r="O121">
        <f t="shared" si="4"/>
        <v>0.77321739130434786</v>
      </c>
    </row>
    <row r="122" spans="13:15">
      <c r="M122">
        <f t="shared" si="3"/>
        <v>242</v>
      </c>
      <c r="N122">
        <v>121</v>
      </c>
      <c r="O122">
        <f t="shared" si="4"/>
        <v>0.77966086956521741</v>
      </c>
    </row>
    <row r="123" spans="13:15">
      <c r="M123">
        <f t="shared" si="3"/>
        <v>244</v>
      </c>
      <c r="N123">
        <v>122</v>
      </c>
      <c r="O123">
        <f t="shared" si="4"/>
        <v>0.78610434782608696</v>
      </c>
    </row>
    <row r="124" spans="13:15">
      <c r="M124">
        <f t="shared" si="3"/>
        <v>246</v>
      </c>
      <c r="N124">
        <v>123</v>
      </c>
      <c r="O124">
        <f t="shared" si="4"/>
        <v>0.79254782608695662</v>
      </c>
    </row>
    <row r="125" spans="13:15">
      <c r="M125">
        <f t="shared" si="3"/>
        <v>248</v>
      </c>
      <c r="N125">
        <v>124</v>
      </c>
      <c r="O125">
        <f t="shared" si="4"/>
        <v>0.79899130434782617</v>
      </c>
    </row>
    <row r="126" spans="13:15">
      <c r="M126">
        <f t="shared" si="3"/>
        <v>250</v>
      </c>
      <c r="N126">
        <v>125</v>
      </c>
      <c r="O126">
        <f t="shared" si="4"/>
        <v>0.80543478260869561</v>
      </c>
    </row>
    <row r="127" spans="13:15">
      <c r="M127">
        <f t="shared" si="3"/>
        <v>252</v>
      </c>
      <c r="N127">
        <v>126</v>
      </c>
      <c r="O127">
        <f t="shared" si="4"/>
        <v>0.81187826086956516</v>
      </c>
    </row>
    <row r="128" spans="13:15">
      <c r="M128">
        <f t="shared" si="3"/>
        <v>254</v>
      </c>
      <c r="N128">
        <v>127</v>
      </c>
      <c r="O128">
        <f t="shared" si="4"/>
        <v>0.81832173913043482</v>
      </c>
    </row>
    <row r="129" spans="13:15">
      <c r="M129">
        <f t="shared" si="3"/>
        <v>256</v>
      </c>
      <c r="N129">
        <v>128</v>
      </c>
      <c r="O129">
        <f t="shared" si="4"/>
        <v>0.82476521739130437</v>
      </c>
    </row>
    <row r="130" spans="13:15">
      <c r="M130">
        <f t="shared" si="3"/>
        <v>258</v>
      </c>
      <c r="N130">
        <v>129</v>
      </c>
      <c r="O130">
        <f t="shared" si="4"/>
        <v>0.83120869565217392</v>
      </c>
    </row>
    <row r="131" spans="13:15">
      <c r="M131">
        <f t="shared" ref="M131:M194" si="5">N131*$A$11</f>
        <v>260</v>
      </c>
      <c r="N131">
        <v>130</v>
      </c>
      <c r="O131">
        <f t="shared" ref="O131:O194" si="6">N131*$A$15/$A$6</f>
        <v>0.83765217391304359</v>
      </c>
    </row>
    <row r="132" spans="13:15">
      <c r="M132">
        <f t="shared" si="5"/>
        <v>262</v>
      </c>
      <c r="N132">
        <v>131</v>
      </c>
      <c r="O132">
        <f t="shared" si="6"/>
        <v>0.84409565217391302</v>
      </c>
    </row>
    <row r="133" spans="13:15">
      <c r="M133">
        <f t="shared" si="5"/>
        <v>264</v>
      </c>
      <c r="N133">
        <v>132</v>
      </c>
      <c r="O133">
        <f t="shared" si="6"/>
        <v>0.85053913043478258</v>
      </c>
    </row>
    <row r="134" spans="13:15">
      <c r="M134">
        <f t="shared" si="5"/>
        <v>266</v>
      </c>
      <c r="N134">
        <v>133</v>
      </c>
      <c r="O134">
        <f t="shared" si="6"/>
        <v>0.85698260869565213</v>
      </c>
    </row>
    <row r="135" spans="13:15">
      <c r="M135">
        <f t="shared" si="5"/>
        <v>268</v>
      </c>
      <c r="N135">
        <v>134</v>
      </c>
      <c r="O135">
        <f t="shared" si="6"/>
        <v>0.86342608695652179</v>
      </c>
    </row>
    <row r="136" spans="13:15">
      <c r="M136">
        <f t="shared" si="5"/>
        <v>270</v>
      </c>
      <c r="N136">
        <v>135</v>
      </c>
      <c r="O136">
        <f t="shared" si="6"/>
        <v>0.86986956521739134</v>
      </c>
    </row>
    <row r="137" spans="13:15">
      <c r="M137">
        <f t="shared" si="5"/>
        <v>272</v>
      </c>
      <c r="N137">
        <v>136</v>
      </c>
      <c r="O137">
        <f t="shared" si="6"/>
        <v>0.87631304347826089</v>
      </c>
    </row>
    <row r="138" spans="13:15">
      <c r="M138">
        <f t="shared" si="5"/>
        <v>274</v>
      </c>
      <c r="N138">
        <v>137</v>
      </c>
      <c r="O138">
        <f t="shared" si="6"/>
        <v>0.88275652173913055</v>
      </c>
    </row>
    <row r="139" spans="13:15">
      <c r="M139">
        <f t="shared" si="5"/>
        <v>276</v>
      </c>
      <c r="N139">
        <v>138</v>
      </c>
      <c r="O139">
        <f t="shared" si="6"/>
        <v>0.88919999999999999</v>
      </c>
    </row>
    <row r="140" spans="13:15">
      <c r="M140">
        <f t="shared" si="5"/>
        <v>278</v>
      </c>
      <c r="N140">
        <v>139</v>
      </c>
      <c r="O140">
        <f t="shared" si="6"/>
        <v>0.89564347826086954</v>
      </c>
    </row>
    <row r="141" spans="13:15">
      <c r="M141">
        <f t="shared" si="5"/>
        <v>280</v>
      </c>
      <c r="N141">
        <v>140</v>
      </c>
      <c r="O141">
        <f t="shared" si="6"/>
        <v>0.9020869565217392</v>
      </c>
    </row>
    <row r="142" spans="13:15">
      <c r="M142">
        <f t="shared" si="5"/>
        <v>282</v>
      </c>
      <c r="N142">
        <v>141</v>
      </c>
      <c r="O142">
        <f t="shared" si="6"/>
        <v>0.90853043478260864</v>
      </c>
    </row>
    <row r="143" spans="13:15">
      <c r="M143">
        <f t="shared" si="5"/>
        <v>284</v>
      </c>
      <c r="N143">
        <v>142</v>
      </c>
      <c r="O143">
        <f t="shared" si="6"/>
        <v>0.9149739130434783</v>
      </c>
    </row>
    <row r="144" spans="13:15">
      <c r="M144">
        <f t="shared" si="5"/>
        <v>286</v>
      </c>
      <c r="N144">
        <v>143</v>
      </c>
      <c r="O144">
        <f t="shared" si="6"/>
        <v>0.92141739130434797</v>
      </c>
    </row>
    <row r="145" spans="13:15">
      <c r="M145">
        <f t="shared" si="5"/>
        <v>288</v>
      </c>
      <c r="N145">
        <v>144</v>
      </c>
      <c r="O145">
        <f t="shared" si="6"/>
        <v>0.92786086956521741</v>
      </c>
    </row>
    <row r="146" spans="13:15">
      <c r="M146">
        <f t="shared" si="5"/>
        <v>290</v>
      </c>
      <c r="N146">
        <v>145</v>
      </c>
      <c r="O146">
        <f t="shared" si="6"/>
        <v>0.93430434782608696</v>
      </c>
    </row>
    <row r="147" spans="13:15">
      <c r="M147">
        <f t="shared" si="5"/>
        <v>292</v>
      </c>
      <c r="N147">
        <v>146</v>
      </c>
      <c r="O147">
        <f t="shared" si="6"/>
        <v>0.94074782608695662</v>
      </c>
    </row>
    <row r="148" spans="13:15">
      <c r="M148">
        <f t="shared" si="5"/>
        <v>294</v>
      </c>
      <c r="N148">
        <v>147</v>
      </c>
      <c r="O148">
        <f t="shared" si="6"/>
        <v>0.94719130434782606</v>
      </c>
    </row>
    <row r="149" spans="13:15">
      <c r="M149">
        <f t="shared" si="5"/>
        <v>296</v>
      </c>
      <c r="N149">
        <v>148</v>
      </c>
      <c r="O149">
        <f t="shared" si="6"/>
        <v>0.95363478260869572</v>
      </c>
    </row>
    <row r="150" spans="13:15">
      <c r="M150">
        <f t="shared" si="5"/>
        <v>298</v>
      </c>
      <c r="N150">
        <v>149</v>
      </c>
      <c r="O150">
        <f t="shared" si="6"/>
        <v>0.96007826086956516</v>
      </c>
    </row>
    <row r="151" spans="13:15">
      <c r="M151">
        <f t="shared" si="5"/>
        <v>300</v>
      </c>
      <c r="N151">
        <v>150</v>
      </c>
      <c r="O151">
        <f t="shared" si="6"/>
        <v>0.96652173913043482</v>
      </c>
    </row>
    <row r="152" spans="13:15">
      <c r="M152">
        <f t="shared" si="5"/>
        <v>302</v>
      </c>
      <c r="N152">
        <v>151</v>
      </c>
      <c r="O152">
        <f t="shared" si="6"/>
        <v>0.97296521739130437</v>
      </c>
    </row>
    <row r="153" spans="13:15">
      <c r="M153">
        <f t="shared" si="5"/>
        <v>304</v>
      </c>
      <c r="N153">
        <v>152</v>
      </c>
      <c r="O153">
        <f t="shared" si="6"/>
        <v>0.97940869565217381</v>
      </c>
    </row>
    <row r="154" spans="13:15">
      <c r="M154">
        <f t="shared" si="5"/>
        <v>306</v>
      </c>
      <c r="N154">
        <v>153</v>
      </c>
      <c r="O154">
        <f t="shared" si="6"/>
        <v>0.98585217391304347</v>
      </c>
    </row>
    <row r="155" spans="13:15">
      <c r="M155">
        <f t="shared" si="5"/>
        <v>308</v>
      </c>
      <c r="N155">
        <v>154</v>
      </c>
      <c r="O155">
        <f t="shared" si="6"/>
        <v>0.99229565217391313</v>
      </c>
    </row>
    <row r="156" spans="13:15">
      <c r="M156">
        <f t="shared" si="5"/>
        <v>310</v>
      </c>
      <c r="N156">
        <v>155</v>
      </c>
      <c r="O156">
        <f t="shared" si="6"/>
        <v>0.99873913043478257</v>
      </c>
    </row>
    <row r="157" spans="13:15">
      <c r="M157">
        <f t="shared" si="5"/>
        <v>312</v>
      </c>
      <c r="N157">
        <v>156</v>
      </c>
      <c r="O157">
        <f t="shared" si="6"/>
        <v>1.0051826086956521</v>
      </c>
    </row>
    <row r="158" spans="13:15">
      <c r="M158">
        <f t="shared" si="5"/>
        <v>314</v>
      </c>
      <c r="N158">
        <v>157</v>
      </c>
      <c r="O158">
        <f t="shared" si="6"/>
        <v>1.0116260869565219</v>
      </c>
    </row>
    <row r="159" spans="13:15">
      <c r="M159">
        <f t="shared" si="5"/>
        <v>316</v>
      </c>
      <c r="N159">
        <v>158</v>
      </c>
      <c r="O159">
        <f t="shared" si="6"/>
        <v>1.0180695652173912</v>
      </c>
    </row>
    <row r="160" spans="13:15">
      <c r="M160">
        <f t="shared" si="5"/>
        <v>318</v>
      </c>
      <c r="N160">
        <v>159</v>
      </c>
      <c r="O160">
        <f t="shared" si="6"/>
        <v>1.024513043478261</v>
      </c>
    </row>
    <row r="161" spans="13:15">
      <c r="M161">
        <f t="shared" si="5"/>
        <v>320</v>
      </c>
      <c r="N161">
        <v>160</v>
      </c>
      <c r="O161">
        <f t="shared" si="6"/>
        <v>1.0309565217391303</v>
      </c>
    </row>
    <row r="162" spans="13:15">
      <c r="M162">
        <f t="shared" si="5"/>
        <v>322</v>
      </c>
      <c r="N162">
        <v>161</v>
      </c>
      <c r="O162">
        <f t="shared" si="6"/>
        <v>1.0374000000000001</v>
      </c>
    </row>
    <row r="163" spans="13:15">
      <c r="M163">
        <f t="shared" si="5"/>
        <v>324</v>
      </c>
      <c r="N163">
        <v>162</v>
      </c>
      <c r="O163">
        <f t="shared" si="6"/>
        <v>1.0438434782608697</v>
      </c>
    </row>
    <row r="164" spans="13:15">
      <c r="M164">
        <f t="shared" si="5"/>
        <v>326</v>
      </c>
      <c r="N164">
        <v>163</v>
      </c>
      <c r="O164">
        <f t="shared" si="6"/>
        <v>1.050286956521739</v>
      </c>
    </row>
    <row r="165" spans="13:15">
      <c r="M165">
        <f t="shared" si="5"/>
        <v>328</v>
      </c>
      <c r="N165">
        <v>164</v>
      </c>
      <c r="O165">
        <f t="shared" si="6"/>
        <v>1.0567304347826088</v>
      </c>
    </row>
    <row r="166" spans="13:15">
      <c r="M166">
        <f t="shared" si="5"/>
        <v>330</v>
      </c>
      <c r="N166">
        <v>165</v>
      </c>
      <c r="O166">
        <f t="shared" si="6"/>
        <v>1.0631739130434783</v>
      </c>
    </row>
    <row r="167" spans="13:15">
      <c r="M167">
        <f t="shared" si="5"/>
        <v>332</v>
      </c>
      <c r="N167">
        <v>166</v>
      </c>
      <c r="O167">
        <f t="shared" si="6"/>
        <v>1.0696173913043479</v>
      </c>
    </row>
    <row r="168" spans="13:15">
      <c r="M168">
        <f t="shared" si="5"/>
        <v>334</v>
      </c>
      <c r="N168">
        <v>167</v>
      </c>
      <c r="O168">
        <f t="shared" si="6"/>
        <v>1.0760608695652174</v>
      </c>
    </row>
    <row r="169" spans="13:15">
      <c r="M169">
        <f t="shared" si="5"/>
        <v>336</v>
      </c>
      <c r="N169">
        <v>168</v>
      </c>
      <c r="O169">
        <f t="shared" si="6"/>
        <v>1.082504347826087</v>
      </c>
    </row>
    <row r="170" spans="13:15">
      <c r="M170">
        <f t="shared" si="5"/>
        <v>338</v>
      </c>
      <c r="N170">
        <v>169</v>
      </c>
      <c r="O170">
        <f t="shared" si="6"/>
        <v>1.0889478260869565</v>
      </c>
    </row>
    <row r="171" spans="13:15">
      <c r="M171">
        <f t="shared" si="5"/>
        <v>340</v>
      </c>
      <c r="N171">
        <v>170</v>
      </c>
      <c r="O171">
        <f t="shared" si="6"/>
        <v>1.0953913043478261</v>
      </c>
    </row>
    <row r="172" spans="13:15">
      <c r="M172">
        <f t="shared" si="5"/>
        <v>342</v>
      </c>
      <c r="N172">
        <v>171</v>
      </c>
      <c r="O172">
        <f t="shared" si="6"/>
        <v>1.1018347826086958</v>
      </c>
    </row>
    <row r="173" spans="13:15">
      <c r="M173">
        <f t="shared" si="5"/>
        <v>344</v>
      </c>
      <c r="N173">
        <v>172</v>
      </c>
      <c r="O173">
        <f t="shared" si="6"/>
        <v>1.1082782608695652</v>
      </c>
    </row>
    <row r="174" spans="13:15">
      <c r="M174">
        <f t="shared" si="5"/>
        <v>346</v>
      </c>
      <c r="N174">
        <v>173</v>
      </c>
      <c r="O174">
        <f t="shared" si="6"/>
        <v>1.1147217391304349</v>
      </c>
    </row>
    <row r="175" spans="13:15">
      <c r="M175">
        <f t="shared" si="5"/>
        <v>348</v>
      </c>
      <c r="N175">
        <v>174</v>
      </c>
      <c r="O175">
        <f t="shared" si="6"/>
        <v>1.1211652173913043</v>
      </c>
    </row>
    <row r="176" spans="13:15">
      <c r="M176">
        <f t="shared" si="5"/>
        <v>350</v>
      </c>
      <c r="N176">
        <v>175</v>
      </c>
      <c r="O176">
        <f t="shared" si="6"/>
        <v>1.1276086956521738</v>
      </c>
    </row>
    <row r="177" spans="13:15">
      <c r="M177">
        <f t="shared" si="5"/>
        <v>352</v>
      </c>
      <c r="N177">
        <v>176</v>
      </c>
      <c r="O177">
        <f t="shared" si="6"/>
        <v>1.1340521739130436</v>
      </c>
    </row>
    <row r="178" spans="13:15">
      <c r="M178">
        <f t="shared" si="5"/>
        <v>354</v>
      </c>
      <c r="N178">
        <v>177</v>
      </c>
      <c r="O178">
        <f t="shared" si="6"/>
        <v>1.1404956521739129</v>
      </c>
    </row>
    <row r="179" spans="13:15">
      <c r="M179">
        <f t="shared" si="5"/>
        <v>356</v>
      </c>
      <c r="N179">
        <v>178</v>
      </c>
      <c r="O179">
        <f t="shared" si="6"/>
        <v>1.1469391304347827</v>
      </c>
    </row>
    <row r="180" spans="13:15">
      <c r="M180">
        <f t="shared" si="5"/>
        <v>358</v>
      </c>
      <c r="N180">
        <v>179</v>
      </c>
      <c r="O180">
        <f t="shared" si="6"/>
        <v>1.1533826086956522</v>
      </c>
    </row>
    <row r="181" spans="13:15">
      <c r="M181">
        <f t="shared" si="5"/>
        <v>360</v>
      </c>
      <c r="N181">
        <v>180</v>
      </c>
      <c r="O181">
        <f t="shared" si="6"/>
        <v>1.1598260869565218</v>
      </c>
    </row>
    <row r="182" spans="13:15">
      <c r="M182">
        <f t="shared" si="5"/>
        <v>362</v>
      </c>
      <c r="N182">
        <v>181</v>
      </c>
      <c r="O182">
        <f t="shared" si="6"/>
        <v>1.1662695652173913</v>
      </c>
    </row>
    <row r="183" spans="13:15">
      <c r="M183">
        <f t="shared" si="5"/>
        <v>364</v>
      </c>
      <c r="N183">
        <v>182</v>
      </c>
      <c r="O183">
        <f t="shared" si="6"/>
        <v>1.1727130434782609</v>
      </c>
    </row>
    <row r="184" spans="13:15">
      <c r="M184">
        <f t="shared" si="5"/>
        <v>366</v>
      </c>
      <c r="N184">
        <v>183</v>
      </c>
      <c r="O184">
        <f t="shared" si="6"/>
        <v>1.1791565217391304</v>
      </c>
    </row>
    <row r="185" spans="13:15">
      <c r="M185">
        <f t="shared" si="5"/>
        <v>368</v>
      </c>
      <c r="N185">
        <v>184</v>
      </c>
      <c r="O185">
        <f t="shared" si="6"/>
        <v>1.1856</v>
      </c>
    </row>
    <row r="186" spans="13:15">
      <c r="M186">
        <f t="shared" si="5"/>
        <v>370</v>
      </c>
      <c r="N186">
        <v>185</v>
      </c>
      <c r="O186">
        <f t="shared" si="6"/>
        <v>1.1920434782608698</v>
      </c>
    </row>
    <row r="187" spans="13:15">
      <c r="M187">
        <f t="shared" si="5"/>
        <v>372</v>
      </c>
      <c r="N187">
        <v>186</v>
      </c>
      <c r="O187">
        <f t="shared" si="6"/>
        <v>1.1984869565217391</v>
      </c>
    </row>
    <row r="188" spans="13:15">
      <c r="M188">
        <f t="shared" si="5"/>
        <v>374</v>
      </c>
      <c r="N188">
        <v>187</v>
      </c>
      <c r="O188">
        <f t="shared" si="6"/>
        <v>1.2049304347826089</v>
      </c>
    </row>
    <row r="189" spans="13:15">
      <c r="M189">
        <f t="shared" si="5"/>
        <v>376</v>
      </c>
      <c r="N189">
        <v>188</v>
      </c>
      <c r="O189">
        <f t="shared" si="6"/>
        <v>1.2113739130434782</v>
      </c>
    </row>
    <row r="190" spans="13:15">
      <c r="M190">
        <f t="shared" si="5"/>
        <v>378</v>
      </c>
      <c r="N190">
        <v>189</v>
      </c>
      <c r="O190">
        <f t="shared" si="6"/>
        <v>1.2178173913043477</v>
      </c>
    </row>
    <row r="191" spans="13:15">
      <c r="M191">
        <f t="shared" si="5"/>
        <v>380</v>
      </c>
      <c r="N191">
        <v>190</v>
      </c>
      <c r="O191">
        <f t="shared" si="6"/>
        <v>1.2242608695652175</v>
      </c>
    </row>
    <row r="192" spans="13:15">
      <c r="M192">
        <f t="shared" si="5"/>
        <v>382</v>
      </c>
      <c r="N192">
        <v>191</v>
      </c>
      <c r="O192">
        <f t="shared" si="6"/>
        <v>1.2307043478260868</v>
      </c>
    </row>
    <row r="193" spans="13:15">
      <c r="M193">
        <f t="shared" si="5"/>
        <v>384</v>
      </c>
      <c r="N193">
        <v>192</v>
      </c>
      <c r="O193">
        <f t="shared" si="6"/>
        <v>1.2371478260869566</v>
      </c>
    </row>
    <row r="194" spans="13:15">
      <c r="M194">
        <f t="shared" si="5"/>
        <v>386</v>
      </c>
      <c r="N194">
        <v>193</v>
      </c>
      <c r="O194">
        <f t="shared" si="6"/>
        <v>1.2435913043478262</v>
      </c>
    </row>
    <row r="195" spans="13:15">
      <c r="M195">
        <f t="shared" ref="M195:M258" si="7">N195*$A$11</f>
        <v>388</v>
      </c>
      <c r="N195">
        <v>194</v>
      </c>
      <c r="O195">
        <f t="shared" ref="O195:O258" si="8">N195*$A$15/$A$6</f>
        <v>1.2500347826086957</v>
      </c>
    </row>
    <row r="196" spans="13:15">
      <c r="M196">
        <f t="shared" si="7"/>
        <v>390</v>
      </c>
      <c r="N196">
        <v>195</v>
      </c>
      <c r="O196">
        <f t="shared" si="8"/>
        <v>1.2564782608695653</v>
      </c>
    </row>
    <row r="197" spans="13:15">
      <c r="M197">
        <f t="shared" si="7"/>
        <v>392</v>
      </c>
      <c r="N197">
        <v>196</v>
      </c>
      <c r="O197">
        <f t="shared" si="8"/>
        <v>1.2629217391304348</v>
      </c>
    </row>
    <row r="198" spans="13:15">
      <c r="M198">
        <f t="shared" si="7"/>
        <v>394</v>
      </c>
      <c r="N198">
        <v>197</v>
      </c>
      <c r="O198">
        <f t="shared" si="8"/>
        <v>1.2693652173913044</v>
      </c>
    </row>
    <row r="199" spans="13:15">
      <c r="M199">
        <f t="shared" si="7"/>
        <v>396</v>
      </c>
      <c r="N199">
        <v>198</v>
      </c>
      <c r="O199">
        <f t="shared" si="8"/>
        <v>1.2758086956521739</v>
      </c>
    </row>
    <row r="200" spans="13:15">
      <c r="M200">
        <f t="shared" si="7"/>
        <v>398</v>
      </c>
      <c r="N200">
        <v>199</v>
      </c>
      <c r="O200">
        <f t="shared" si="8"/>
        <v>1.2822521739130435</v>
      </c>
    </row>
    <row r="201" spans="13:15">
      <c r="M201">
        <f t="shared" si="7"/>
        <v>400</v>
      </c>
      <c r="N201">
        <v>200</v>
      </c>
      <c r="O201">
        <f t="shared" si="8"/>
        <v>1.288695652173913</v>
      </c>
    </row>
    <row r="202" spans="13:15">
      <c r="M202">
        <f t="shared" si="7"/>
        <v>402</v>
      </c>
      <c r="N202">
        <v>201</v>
      </c>
      <c r="O202">
        <f t="shared" si="8"/>
        <v>1.2951391304347826</v>
      </c>
    </row>
    <row r="203" spans="13:15">
      <c r="M203">
        <f t="shared" si="7"/>
        <v>404</v>
      </c>
      <c r="N203">
        <v>202</v>
      </c>
      <c r="O203">
        <f t="shared" si="8"/>
        <v>1.3015826086956521</v>
      </c>
    </row>
    <row r="204" spans="13:15">
      <c r="M204">
        <f t="shared" si="7"/>
        <v>406</v>
      </c>
      <c r="N204">
        <v>203</v>
      </c>
      <c r="O204">
        <f t="shared" si="8"/>
        <v>1.3080260869565217</v>
      </c>
    </row>
    <row r="205" spans="13:15">
      <c r="M205">
        <f t="shared" si="7"/>
        <v>408</v>
      </c>
      <c r="N205">
        <v>204</v>
      </c>
      <c r="O205">
        <f t="shared" si="8"/>
        <v>1.3144695652173914</v>
      </c>
    </row>
    <row r="206" spans="13:15">
      <c r="M206">
        <f t="shared" si="7"/>
        <v>410</v>
      </c>
      <c r="N206">
        <v>205</v>
      </c>
      <c r="O206">
        <f t="shared" si="8"/>
        <v>1.3209130434782608</v>
      </c>
    </row>
    <row r="207" spans="13:15">
      <c r="M207">
        <f t="shared" si="7"/>
        <v>412</v>
      </c>
      <c r="N207">
        <v>206</v>
      </c>
      <c r="O207">
        <f t="shared" si="8"/>
        <v>1.3273565217391305</v>
      </c>
    </row>
    <row r="208" spans="13:15">
      <c r="M208">
        <f t="shared" si="7"/>
        <v>414</v>
      </c>
      <c r="N208">
        <v>207</v>
      </c>
      <c r="O208">
        <f t="shared" si="8"/>
        <v>1.3338000000000001</v>
      </c>
    </row>
    <row r="209" spans="13:15">
      <c r="M209">
        <f t="shared" si="7"/>
        <v>416</v>
      </c>
      <c r="N209">
        <v>208</v>
      </c>
      <c r="O209">
        <f t="shared" si="8"/>
        <v>1.3402434782608696</v>
      </c>
    </row>
    <row r="210" spans="13:15">
      <c r="M210">
        <f t="shared" si="7"/>
        <v>418</v>
      </c>
      <c r="N210">
        <v>209</v>
      </c>
      <c r="O210">
        <f t="shared" si="8"/>
        <v>1.3466869565217392</v>
      </c>
    </row>
    <row r="211" spans="13:15">
      <c r="M211">
        <f t="shared" si="7"/>
        <v>420</v>
      </c>
      <c r="N211">
        <v>210</v>
      </c>
      <c r="O211">
        <f t="shared" si="8"/>
        <v>1.3531304347826087</v>
      </c>
    </row>
    <row r="212" spans="13:15">
      <c r="M212">
        <f t="shared" si="7"/>
        <v>422</v>
      </c>
      <c r="N212">
        <v>211</v>
      </c>
      <c r="O212">
        <f t="shared" si="8"/>
        <v>1.3595739130434783</v>
      </c>
    </row>
    <row r="213" spans="13:15">
      <c r="M213">
        <f t="shared" si="7"/>
        <v>424</v>
      </c>
      <c r="N213">
        <v>212</v>
      </c>
      <c r="O213">
        <f t="shared" si="8"/>
        <v>1.3660173913043478</v>
      </c>
    </row>
    <row r="214" spans="13:15">
      <c r="M214">
        <f t="shared" si="7"/>
        <v>426</v>
      </c>
      <c r="N214">
        <v>213</v>
      </c>
      <c r="O214">
        <f t="shared" si="8"/>
        <v>1.3724608695652174</v>
      </c>
    </row>
    <row r="215" spans="13:15">
      <c r="M215">
        <f t="shared" si="7"/>
        <v>428</v>
      </c>
      <c r="N215">
        <v>214</v>
      </c>
      <c r="O215">
        <f t="shared" si="8"/>
        <v>1.378904347826087</v>
      </c>
    </row>
    <row r="216" spans="13:15">
      <c r="M216">
        <f t="shared" si="7"/>
        <v>430</v>
      </c>
      <c r="N216">
        <v>215</v>
      </c>
      <c r="O216">
        <f t="shared" si="8"/>
        <v>1.3853478260869565</v>
      </c>
    </row>
    <row r="217" spans="13:15">
      <c r="M217">
        <f t="shared" si="7"/>
        <v>432</v>
      </c>
      <c r="N217">
        <v>216</v>
      </c>
      <c r="O217">
        <f t="shared" si="8"/>
        <v>1.3917913043478261</v>
      </c>
    </row>
    <row r="218" spans="13:15">
      <c r="M218">
        <f t="shared" si="7"/>
        <v>434</v>
      </c>
      <c r="N218">
        <v>217</v>
      </c>
      <c r="O218">
        <f t="shared" si="8"/>
        <v>1.3982347826086956</v>
      </c>
    </row>
    <row r="219" spans="13:15">
      <c r="M219">
        <f t="shared" si="7"/>
        <v>436</v>
      </c>
      <c r="N219">
        <v>218</v>
      </c>
      <c r="O219">
        <f t="shared" si="8"/>
        <v>1.4046782608695654</v>
      </c>
    </row>
    <row r="220" spans="13:15">
      <c r="M220">
        <f t="shared" si="7"/>
        <v>438</v>
      </c>
      <c r="N220">
        <v>219</v>
      </c>
      <c r="O220">
        <f t="shared" si="8"/>
        <v>1.4111217391304347</v>
      </c>
    </row>
    <row r="221" spans="13:15">
      <c r="M221">
        <f t="shared" si="7"/>
        <v>440</v>
      </c>
      <c r="N221">
        <v>220</v>
      </c>
      <c r="O221">
        <f t="shared" si="8"/>
        <v>1.4175652173913045</v>
      </c>
    </row>
    <row r="222" spans="13:15">
      <c r="M222">
        <f t="shared" si="7"/>
        <v>442</v>
      </c>
      <c r="N222">
        <v>221</v>
      </c>
      <c r="O222">
        <f t="shared" si="8"/>
        <v>1.424008695652174</v>
      </c>
    </row>
    <row r="223" spans="13:15">
      <c r="M223">
        <f t="shared" si="7"/>
        <v>444</v>
      </c>
      <c r="N223">
        <v>222</v>
      </c>
      <c r="O223">
        <f t="shared" si="8"/>
        <v>1.4304521739130434</v>
      </c>
    </row>
    <row r="224" spans="13:15">
      <c r="M224">
        <f t="shared" si="7"/>
        <v>446</v>
      </c>
      <c r="N224">
        <v>223</v>
      </c>
      <c r="O224">
        <f t="shared" si="8"/>
        <v>1.4368956521739131</v>
      </c>
    </row>
    <row r="225" spans="13:15">
      <c r="M225">
        <f t="shared" si="7"/>
        <v>448</v>
      </c>
      <c r="N225">
        <v>224</v>
      </c>
      <c r="O225">
        <f t="shared" si="8"/>
        <v>1.4433391304347827</v>
      </c>
    </row>
    <row r="226" spans="13:15">
      <c r="M226">
        <f t="shared" si="7"/>
        <v>450</v>
      </c>
      <c r="N226">
        <v>225</v>
      </c>
      <c r="O226">
        <f t="shared" si="8"/>
        <v>1.4497826086956522</v>
      </c>
    </row>
    <row r="227" spans="13:15">
      <c r="M227">
        <f t="shared" si="7"/>
        <v>452</v>
      </c>
      <c r="N227">
        <v>226</v>
      </c>
      <c r="O227">
        <f t="shared" si="8"/>
        <v>1.4562260869565218</v>
      </c>
    </row>
    <row r="228" spans="13:15">
      <c r="M228">
        <f t="shared" si="7"/>
        <v>454</v>
      </c>
      <c r="N228">
        <v>227</v>
      </c>
      <c r="O228">
        <f t="shared" si="8"/>
        <v>1.4626695652173913</v>
      </c>
    </row>
    <row r="229" spans="13:15">
      <c r="M229">
        <f t="shared" si="7"/>
        <v>456</v>
      </c>
      <c r="N229">
        <v>228</v>
      </c>
      <c r="O229">
        <f t="shared" si="8"/>
        <v>1.4691130434782609</v>
      </c>
    </row>
    <row r="230" spans="13:15">
      <c r="M230">
        <f t="shared" si="7"/>
        <v>458</v>
      </c>
      <c r="N230">
        <v>229</v>
      </c>
      <c r="O230">
        <f t="shared" si="8"/>
        <v>1.4755565217391304</v>
      </c>
    </row>
    <row r="231" spans="13:15">
      <c r="M231">
        <f t="shared" si="7"/>
        <v>460</v>
      </c>
      <c r="N231">
        <v>230</v>
      </c>
      <c r="O231">
        <f t="shared" si="8"/>
        <v>1.482</v>
      </c>
    </row>
    <row r="232" spans="13:15">
      <c r="M232">
        <f t="shared" si="7"/>
        <v>462</v>
      </c>
      <c r="N232">
        <v>231</v>
      </c>
      <c r="O232">
        <f t="shared" si="8"/>
        <v>1.4884434782608695</v>
      </c>
    </row>
    <row r="233" spans="13:15">
      <c r="M233">
        <f t="shared" si="7"/>
        <v>464</v>
      </c>
      <c r="N233">
        <v>232</v>
      </c>
      <c r="O233">
        <f t="shared" si="8"/>
        <v>1.4948869565217393</v>
      </c>
    </row>
    <row r="234" spans="13:15">
      <c r="M234">
        <f t="shared" si="7"/>
        <v>466</v>
      </c>
      <c r="N234">
        <v>233</v>
      </c>
      <c r="O234">
        <f t="shared" si="8"/>
        <v>1.5013304347826086</v>
      </c>
    </row>
    <row r="235" spans="13:15">
      <c r="M235">
        <f t="shared" si="7"/>
        <v>468</v>
      </c>
      <c r="N235">
        <v>234</v>
      </c>
      <c r="O235">
        <f t="shared" si="8"/>
        <v>1.5077739130434784</v>
      </c>
    </row>
    <row r="236" spans="13:15">
      <c r="M236">
        <f t="shared" si="7"/>
        <v>470</v>
      </c>
      <c r="N236">
        <v>235</v>
      </c>
      <c r="O236">
        <f t="shared" si="8"/>
        <v>1.514217391304348</v>
      </c>
    </row>
    <row r="237" spans="13:15">
      <c r="M237">
        <f t="shared" si="7"/>
        <v>472</v>
      </c>
      <c r="N237">
        <v>236</v>
      </c>
      <c r="O237">
        <f t="shared" si="8"/>
        <v>1.5206608695652173</v>
      </c>
    </row>
    <row r="238" spans="13:15">
      <c r="M238">
        <f t="shared" si="7"/>
        <v>474</v>
      </c>
      <c r="N238">
        <v>237</v>
      </c>
      <c r="O238">
        <f t="shared" si="8"/>
        <v>1.5271043478260871</v>
      </c>
    </row>
    <row r="239" spans="13:15">
      <c r="M239">
        <f t="shared" si="7"/>
        <v>476</v>
      </c>
      <c r="N239">
        <v>238</v>
      </c>
      <c r="O239">
        <f t="shared" si="8"/>
        <v>1.5335478260869564</v>
      </c>
    </row>
    <row r="240" spans="13:15">
      <c r="M240">
        <f t="shared" si="7"/>
        <v>478</v>
      </c>
      <c r="N240">
        <v>239</v>
      </c>
      <c r="O240">
        <f t="shared" si="8"/>
        <v>1.5399913043478262</v>
      </c>
    </row>
    <row r="241" spans="13:15">
      <c r="M241">
        <f t="shared" si="7"/>
        <v>480</v>
      </c>
      <c r="N241">
        <v>240</v>
      </c>
      <c r="O241">
        <f t="shared" si="8"/>
        <v>1.5464347826086957</v>
      </c>
    </row>
    <row r="242" spans="13:15">
      <c r="M242">
        <f t="shared" si="7"/>
        <v>482</v>
      </c>
      <c r="N242">
        <v>241</v>
      </c>
      <c r="O242">
        <f t="shared" si="8"/>
        <v>1.5528782608695653</v>
      </c>
    </row>
    <row r="243" spans="13:15">
      <c r="M243">
        <f t="shared" si="7"/>
        <v>484</v>
      </c>
      <c r="N243">
        <v>242</v>
      </c>
      <c r="O243">
        <f t="shared" si="8"/>
        <v>1.5593217391304348</v>
      </c>
    </row>
    <row r="244" spans="13:15">
      <c r="M244">
        <f t="shared" si="7"/>
        <v>486</v>
      </c>
      <c r="N244">
        <v>243</v>
      </c>
      <c r="O244">
        <f t="shared" si="8"/>
        <v>1.5657652173913044</v>
      </c>
    </row>
    <row r="245" spans="13:15">
      <c r="M245">
        <f t="shared" si="7"/>
        <v>488</v>
      </c>
      <c r="N245">
        <v>244</v>
      </c>
      <c r="O245">
        <f t="shared" si="8"/>
        <v>1.5722086956521739</v>
      </c>
    </row>
    <row r="246" spans="13:15">
      <c r="M246">
        <f t="shared" si="7"/>
        <v>490</v>
      </c>
      <c r="N246">
        <v>245</v>
      </c>
      <c r="O246">
        <f t="shared" si="8"/>
        <v>1.5786521739130435</v>
      </c>
    </row>
    <row r="247" spans="13:15">
      <c r="M247">
        <f t="shared" si="7"/>
        <v>492</v>
      </c>
      <c r="N247">
        <v>246</v>
      </c>
      <c r="O247">
        <f t="shared" si="8"/>
        <v>1.5850956521739132</v>
      </c>
    </row>
    <row r="248" spans="13:15">
      <c r="M248">
        <f t="shared" si="7"/>
        <v>494</v>
      </c>
      <c r="N248">
        <v>247</v>
      </c>
      <c r="O248">
        <f t="shared" si="8"/>
        <v>1.5915391304347826</v>
      </c>
    </row>
    <row r="249" spans="13:15">
      <c r="M249">
        <f t="shared" si="7"/>
        <v>496</v>
      </c>
      <c r="N249">
        <v>248</v>
      </c>
      <c r="O249">
        <f t="shared" si="8"/>
        <v>1.5979826086956523</v>
      </c>
    </row>
    <row r="250" spans="13:15">
      <c r="M250">
        <f t="shared" si="7"/>
        <v>498</v>
      </c>
      <c r="N250">
        <v>249</v>
      </c>
      <c r="O250">
        <f t="shared" si="8"/>
        <v>1.6044260869565219</v>
      </c>
    </row>
    <row r="251" spans="13:15">
      <c r="M251">
        <f t="shared" si="7"/>
        <v>500</v>
      </c>
      <c r="N251">
        <v>250</v>
      </c>
      <c r="O251">
        <f t="shared" si="8"/>
        <v>1.6108695652173912</v>
      </c>
    </row>
    <row r="252" spans="13:15">
      <c r="M252">
        <f t="shared" si="7"/>
        <v>502</v>
      </c>
      <c r="N252">
        <v>251</v>
      </c>
      <c r="O252">
        <f t="shared" si="8"/>
        <v>1.617313043478261</v>
      </c>
    </row>
    <row r="253" spans="13:15">
      <c r="M253">
        <f t="shared" si="7"/>
        <v>504</v>
      </c>
      <c r="N253">
        <v>252</v>
      </c>
      <c r="O253">
        <f t="shared" si="8"/>
        <v>1.6237565217391303</v>
      </c>
    </row>
    <row r="254" spans="13:15">
      <c r="M254">
        <f t="shared" si="7"/>
        <v>506</v>
      </c>
      <c r="N254">
        <v>253</v>
      </c>
      <c r="O254">
        <f t="shared" si="8"/>
        <v>1.6302000000000001</v>
      </c>
    </row>
    <row r="255" spans="13:15">
      <c r="M255">
        <f t="shared" si="7"/>
        <v>508</v>
      </c>
      <c r="N255">
        <v>254</v>
      </c>
      <c r="O255">
        <f t="shared" si="8"/>
        <v>1.6366434782608696</v>
      </c>
    </row>
    <row r="256" spans="13:15">
      <c r="M256">
        <f t="shared" si="7"/>
        <v>510</v>
      </c>
      <c r="N256">
        <v>255</v>
      </c>
      <c r="O256">
        <f t="shared" si="8"/>
        <v>1.6430869565217392</v>
      </c>
    </row>
    <row r="257" spans="13:15">
      <c r="M257">
        <f t="shared" si="7"/>
        <v>512</v>
      </c>
      <c r="N257">
        <v>256</v>
      </c>
      <c r="O257">
        <f t="shared" si="8"/>
        <v>1.6495304347826087</v>
      </c>
    </row>
    <row r="258" spans="13:15">
      <c r="M258">
        <f t="shared" si="7"/>
        <v>514</v>
      </c>
      <c r="N258">
        <v>257</v>
      </c>
      <c r="O258">
        <f t="shared" si="8"/>
        <v>1.6559739130434783</v>
      </c>
    </row>
    <row r="259" spans="13:15">
      <c r="M259">
        <f t="shared" ref="M259:M322" si="9">N259*$A$11</f>
        <v>516</v>
      </c>
      <c r="N259">
        <v>258</v>
      </c>
      <c r="O259">
        <f t="shared" ref="O259:O322" si="10">N259*$A$15/$A$6</f>
        <v>1.6624173913043478</v>
      </c>
    </row>
    <row r="260" spans="13:15">
      <c r="M260">
        <f t="shared" si="9"/>
        <v>518</v>
      </c>
      <c r="N260">
        <v>259</v>
      </c>
      <c r="O260">
        <f t="shared" si="10"/>
        <v>1.6688608695652174</v>
      </c>
    </row>
    <row r="261" spans="13:15">
      <c r="M261">
        <f t="shared" si="9"/>
        <v>520</v>
      </c>
      <c r="N261">
        <v>260</v>
      </c>
      <c r="O261">
        <f t="shared" si="10"/>
        <v>1.6753043478260872</v>
      </c>
    </row>
    <row r="262" spans="13:15">
      <c r="M262">
        <f t="shared" si="9"/>
        <v>522</v>
      </c>
      <c r="N262">
        <v>261</v>
      </c>
      <c r="O262">
        <f t="shared" si="10"/>
        <v>1.6817478260869565</v>
      </c>
    </row>
    <row r="263" spans="13:15">
      <c r="M263">
        <f t="shared" si="9"/>
        <v>524</v>
      </c>
      <c r="N263">
        <v>262</v>
      </c>
      <c r="O263">
        <f t="shared" si="10"/>
        <v>1.688191304347826</v>
      </c>
    </row>
    <row r="264" spans="13:15">
      <c r="M264">
        <f t="shared" si="9"/>
        <v>526</v>
      </c>
      <c r="N264">
        <v>263</v>
      </c>
      <c r="O264">
        <f t="shared" si="10"/>
        <v>1.6946347826086956</v>
      </c>
    </row>
    <row r="265" spans="13:15">
      <c r="M265">
        <f t="shared" si="9"/>
        <v>528</v>
      </c>
      <c r="N265">
        <v>264</v>
      </c>
      <c r="O265">
        <f t="shared" si="10"/>
        <v>1.7010782608695652</v>
      </c>
    </row>
    <row r="266" spans="13:15">
      <c r="M266">
        <f t="shared" si="9"/>
        <v>530</v>
      </c>
      <c r="N266">
        <v>265</v>
      </c>
      <c r="O266">
        <f t="shared" si="10"/>
        <v>1.7075217391304349</v>
      </c>
    </row>
    <row r="267" spans="13:15">
      <c r="M267">
        <f t="shared" si="9"/>
        <v>532</v>
      </c>
      <c r="N267">
        <v>266</v>
      </c>
      <c r="O267">
        <f t="shared" si="10"/>
        <v>1.7139652173913043</v>
      </c>
    </row>
    <row r="268" spans="13:15">
      <c r="M268">
        <f t="shared" si="9"/>
        <v>534</v>
      </c>
      <c r="N268">
        <v>267</v>
      </c>
      <c r="O268">
        <f t="shared" si="10"/>
        <v>1.720408695652174</v>
      </c>
    </row>
    <row r="269" spans="13:15">
      <c r="M269">
        <f t="shared" si="9"/>
        <v>536</v>
      </c>
      <c r="N269">
        <v>268</v>
      </c>
      <c r="O269">
        <f t="shared" si="10"/>
        <v>1.7268521739130436</v>
      </c>
    </row>
    <row r="270" spans="13:15">
      <c r="M270">
        <f t="shared" si="9"/>
        <v>538</v>
      </c>
      <c r="N270">
        <v>269</v>
      </c>
      <c r="O270">
        <f t="shared" si="10"/>
        <v>1.7332956521739129</v>
      </c>
    </row>
    <row r="271" spans="13:15">
      <c r="M271">
        <f t="shared" si="9"/>
        <v>540</v>
      </c>
      <c r="N271">
        <v>270</v>
      </c>
      <c r="O271">
        <f t="shared" si="10"/>
        <v>1.7397391304347827</v>
      </c>
    </row>
    <row r="272" spans="13:15">
      <c r="M272">
        <f t="shared" si="9"/>
        <v>542</v>
      </c>
      <c r="N272">
        <v>271</v>
      </c>
      <c r="O272">
        <f t="shared" si="10"/>
        <v>1.7461826086956522</v>
      </c>
    </row>
    <row r="273" spans="13:15">
      <c r="M273">
        <f t="shared" si="9"/>
        <v>544</v>
      </c>
      <c r="N273">
        <v>272</v>
      </c>
      <c r="O273">
        <f t="shared" si="10"/>
        <v>1.7526260869565218</v>
      </c>
    </row>
    <row r="274" spans="13:15">
      <c r="M274">
        <f t="shared" si="9"/>
        <v>546</v>
      </c>
      <c r="N274">
        <v>273</v>
      </c>
      <c r="O274">
        <f t="shared" si="10"/>
        <v>1.7590695652173913</v>
      </c>
    </row>
    <row r="275" spans="13:15">
      <c r="M275">
        <f t="shared" si="9"/>
        <v>548</v>
      </c>
      <c r="N275">
        <v>274</v>
      </c>
      <c r="O275">
        <f t="shared" si="10"/>
        <v>1.7655130434782611</v>
      </c>
    </row>
    <row r="276" spans="13:15">
      <c r="M276">
        <f t="shared" si="9"/>
        <v>550</v>
      </c>
      <c r="N276">
        <v>275</v>
      </c>
      <c r="O276">
        <f t="shared" si="10"/>
        <v>1.7719565217391304</v>
      </c>
    </row>
    <row r="277" spans="13:15">
      <c r="M277">
        <f t="shared" si="9"/>
        <v>552</v>
      </c>
      <c r="N277">
        <v>276</v>
      </c>
      <c r="O277">
        <f t="shared" si="10"/>
        <v>1.7784</v>
      </c>
    </row>
    <row r="278" spans="13:15">
      <c r="M278">
        <f t="shared" si="9"/>
        <v>554</v>
      </c>
      <c r="N278">
        <v>277</v>
      </c>
      <c r="O278">
        <f t="shared" si="10"/>
        <v>1.7848434782608698</v>
      </c>
    </row>
    <row r="279" spans="13:15">
      <c r="M279">
        <f t="shared" si="9"/>
        <v>556</v>
      </c>
      <c r="N279">
        <v>278</v>
      </c>
      <c r="O279">
        <f t="shared" si="10"/>
        <v>1.7912869565217391</v>
      </c>
    </row>
    <row r="280" spans="13:15">
      <c r="M280">
        <f t="shared" si="9"/>
        <v>558</v>
      </c>
      <c r="N280">
        <v>279</v>
      </c>
      <c r="O280">
        <f t="shared" si="10"/>
        <v>1.7977304347826086</v>
      </c>
    </row>
    <row r="281" spans="13:15">
      <c r="M281">
        <f t="shared" si="9"/>
        <v>560</v>
      </c>
      <c r="N281">
        <v>280</v>
      </c>
      <c r="O281">
        <f t="shared" si="10"/>
        <v>1.8041739130434784</v>
      </c>
    </row>
    <row r="282" spans="13:15">
      <c r="M282">
        <f t="shared" si="9"/>
        <v>562</v>
      </c>
      <c r="N282">
        <v>281</v>
      </c>
      <c r="O282">
        <f t="shared" si="10"/>
        <v>1.810617391304348</v>
      </c>
    </row>
    <row r="283" spans="13:15">
      <c r="M283">
        <f t="shared" si="9"/>
        <v>564</v>
      </c>
      <c r="N283">
        <v>282</v>
      </c>
      <c r="O283">
        <f t="shared" si="10"/>
        <v>1.8170608695652173</v>
      </c>
    </row>
    <row r="284" spans="13:15">
      <c r="M284">
        <f t="shared" si="9"/>
        <v>566</v>
      </c>
      <c r="N284">
        <v>283</v>
      </c>
      <c r="O284">
        <f t="shared" si="10"/>
        <v>1.8235043478260871</v>
      </c>
    </row>
    <row r="285" spans="13:15">
      <c r="M285">
        <f t="shared" si="9"/>
        <v>568</v>
      </c>
      <c r="N285">
        <v>284</v>
      </c>
      <c r="O285">
        <f t="shared" si="10"/>
        <v>1.8299478260869566</v>
      </c>
    </row>
    <row r="286" spans="13:15">
      <c r="M286">
        <f t="shared" si="9"/>
        <v>570</v>
      </c>
      <c r="N286">
        <v>285</v>
      </c>
      <c r="O286">
        <f t="shared" si="10"/>
        <v>1.8363913043478259</v>
      </c>
    </row>
    <row r="287" spans="13:15">
      <c r="M287">
        <f t="shared" si="9"/>
        <v>572</v>
      </c>
      <c r="N287">
        <v>286</v>
      </c>
      <c r="O287">
        <f t="shared" si="10"/>
        <v>1.8428347826086959</v>
      </c>
    </row>
    <row r="288" spans="13:15">
      <c r="M288">
        <f t="shared" si="9"/>
        <v>574</v>
      </c>
      <c r="N288">
        <v>287</v>
      </c>
      <c r="O288">
        <f t="shared" si="10"/>
        <v>1.8492782608695653</v>
      </c>
    </row>
    <row r="289" spans="13:15">
      <c r="M289">
        <f t="shared" si="9"/>
        <v>576</v>
      </c>
      <c r="N289">
        <v>288</v>
      </c>
      <c r="O289">
        <f t="shared" si="10"/>
        <v>1.8557217391304348</v>
      </c>
    </row>
    <row r="290" spans="13:15">
      <c r="M290">
        <f t="shared" si="9"/>
        <v>578</v>
      </c>
      <c r="N290">
        <v>289</v>
      </c>
      <c r="O290">
        <f t="shared" si="10"/>
        <v>1.8621652173913046</v>
      </c>
    </row>
    <row r="291" spans="13:15">
      <c r="M291">
        <f t="shared" si="9"/>
        <v>580</v>
      </c>
      <c r="N291">
        <v>290</v>
      </c>
      <c r="O291">
        <f t="shared" si="10"/>
        <v>1.8686086956521739</v>
      </c>
    </row>
    <row r="292" spans="13:15">
      <c r="M292">
        <f t="shared" si="9"/>
        <v>582</v>
      </c>
      <c r="N292">
        <v>291</v>
      </c>
      <c r="O292">
        <f t="shared" si="10"/>
        <v>1.8750521739130435</v>
      </c>
    </row>
    <row r="293" spans="13:15">
      <c r="M293">
        <f t="shared" si="9"/>
        <v>584</v>
      </c>
      <c r="N293">
        <v>292</v>
      </c>
      <c r="O293">
        <f t="shared" si="10"/>
        <v>1.8814956521739132</v>
      </c>
    </row>
    <row r="294" spans="13:15">
      <c r="M294">
        <f t="shared" si="9"/>
        <v>586</v>
      </c>
      <c r="N294">
        <v>293</v>
      </c>
      <c r="O294">
        <f t="shared" si="10"/>
        <v>1.8879391304347828</v>
      </c>
    </row>
    <row r="295" spans="13:15">
      <c r="M295">
        <f t="shared" si="9"/>
        <v>588</v>
      </c>
      <c r="N295">
        <v>294</v>
      </c>
      <c r="O295">
        <f t="shared" si="10"/>
        <v>1.8943826086956521</v>
      </c>
    </row>
    <row r="296" spans="13:15">
      <c r="M296">
        <f t="shared" si="9"/>
        <v>590</v>
      </c>
      <c r="N296">
        <v>295</v>
      </c>
      <c r="O296">
        <f t="shared" si="10"/>
        <v>1.9008260869565217</v>
      </c>
    </row>
    <row r="297" spans="13:15">
      <c r="M297">
        <f t="shared" si="9"/>
        <v>592</v>
      </c>
      <c r="N297">
        <v>296</v>
      </c>
      <c r="O297">
        <f t="shared" si="10"/>
        <v>1.9072695652173914</v>
      </c>
    </row>
    <row r="298" spans="13:15">
      <c r="M298">
        <f t="shared" si="9"/>
        <v>594</v>
      </c>
      <c r="N298">
        <v>297</v>
      </c>
      <c r="O298">
        <f t="shared" si="10"/>
        <v>1.9137130434782608</v>
      </c>
    </row>
    <row r="299" spans="13:15">
      <c r="M299">
        <f t="shared" si="9"/>
        <v>596</v>
      </c>
      <c r="N299">
        <v>298</v>
      </c>
      <c r="O299">
        <f t="shared" si="10"/>
        <v>1.9201565217391303</v>
      </c>
    </row>
    <row r="300" spans="13:15">
      <c r="M300">
        <f t="shared" si="9"/>
        <v>598</v>
      </c>
      <c r="N300">
        <v>299</v>
      </c>
      <c r="O300">
        <f t="shared" si="10"/>
        <v>1.9266000000000001</v>
      </c>
    </row>
    <row r="301" spans="13:15">
      <c r="M301">
        <f t="shared" si="9"/>
        <v>600</v>
      </c>
      <c r="N301">
        <v>300</v>
      </c>
      <c r="O301">
        <f t="shared" si="10"/>
        <v>1.9330434782608696</v>
      </c>
    </row>
    <row r="302" spans="13:15">
      <c r="M302">
        <f t="shared" si="9"/>
        <v>602</v>
      </c>
      <c r="N302">
        <v>301</v>
      </c>
      <c r="O302">
        <f t="shared" si="10"/>
        <v>1.939486956521739</v>
      </c>
    </row>
    <row r="303" spans="13:15">
      <c r="M303">
        <f t="shared" si="9"/>
        <v>604</v>
      </c>
      <c r="N303">
        <v>302</v>
      </c>
      <c r="O303">
        <f t="shared" si="10"/>
        <v>1.9459304347826087</v>
      </c>
    </row>
    <row r="304" spans="13:15">
      <c r="M304">
        <f t="shared" si="9"/>
        <v>606</v>
      </c>
      <c r="N304">
        <v>303</v>
      </c>
      <c r="O304">
        <f t="shared" si="10"/>
        <v>1.9523739130434783</v>
      </c>
    </row>
    <row r="305" spans="13:15">
      <c r="M305">
        <f t="shared" si="9"/>
        <v>608</v>
      </c>
      <c r="N305">
        <v>304</v>
      </c>
      <c r="O305">
        <f t="shared" si="10"/>
        <v>1.9588173913043476</v>
      </c>
    </row>
    <row r="306" spans="13:15">
      <c r="M306">
        <f t="shared" si="9"/>
        <v>610</v>
      </c>
      <c r="N306">
        <v>305</v>
      </c>
      <c r="O306">
        <f t="shared" si="10"/>
        <v>1.9652608695652176</v>
      </c>
    </row>
    <row r="307" spans="13:15">
      <c r="M307">
        <f t="shared" si="9"/>
        <v>612</v>
      </c>
      <c r="N307">
        <v>306</v>
      </c>
      <c r="O307">
        <f t="shared" si="10"/>
        <v>1.9717043478260869</v>
      </c>
    </row>
    <row r="308" spans="13:15">
      <c r="M308">
        <f t="shared" si="9"/>
        <v>614</v>
      </c>
      <c r="N308">
        <v>307</v>
      </c>
      <c r="O308">
        <f t="shared" si="10"/>
        <v>1.9781478260869565</v>
      </c>
    </row>
    <row r="309" spans="13:15">
      <c r="M309">
        <f t="shared" si="9"/>
        <v>616</v>
      </c>
      <c r="N309">
        <v>308</v>
      </c>
      <c r="O309">
        <f t="shared" si="10"/>
        <v>1.9845913043478263</v>
      </c>
    </row>
    <row r="310" spans="13:15">
      <c r="M310">
        <f t="shared" si="9"/>
        <v>618</v>
      </c>
      <c r="N310">
        <v>309</v>
      </c>
      <c r="O310">
        <f t="shared" si="10"/>
        <v>1.9910347826086956</v>
      </c>
    </row>
    <row r="311" spans="13:15">
      <c r="M311">
        <f t="shared" si="9"/>
        <v>620</v>
      </c>
      <c r="N311">
        <v>310</v>
      </c>
      <c r="O311">
        <f t="shared" si="10"/>
        <v>1.9974782608695651</v>
      </c>
    </row>
    <row r="312" spans="13:15">
      <c r="M312">
        <f t="shared" si="9"/>
        <v>622</v>
      </c>
      <c r="N312">
        <v>311</v>
      </c>
      <c r="O312">
        <f t="shared" si="10"/>
        <v>2.0039217391304351</v>
      </c>
    </row>
    <row r="313" spans="13:15">
      <c r="M313">
        <f t="shared" si="9"/>
        <v>624</v>
      </c>
      <c r="N313">
        <v>312</v>
      </c>
      <c r="O313">
        <f t="shared" si="10"/>
        <v>2.0103652173913042</v>
      </c>
    </row>
    <row r="314" spans="13:15">
      <c r="M314">
        <f t="shared" si="9"/>
        <v>626</v>
      </c>
      <c r="N314">
        <v>313</v>
      </c>
      <c r="O314">
        <f t="shared" si="10"/>
        <v>2.0168086956521738</v>
      </c>
    </row>
    <row r="315" spans="13:15">
      <c r="M315">
        <f t="shared" si="9"/>
        <v>628</v>
      </c>
      <c r="N315">
        <v>314</v>
      </c>
      <c r="O315">
        <f t="shared" si="10"/>
        <v>2.0232521739130438</v>
      </c>
    </row>
    <row r="316" spans="13:15">
      <c r="M316">
        <f t="shared" si="9"/>
        <v>630</v>
      </c>
      <c r="N316">
        <v>315</v>
      </c>
      <c r="O316">
        <f t="shared" si="10"/>
        <v>2.0296956521739129</v>
      </c>
    </row>
    <row r="317" spans="13:15">
      <c r="M317">
        <f t="shared" si="9"/>
        <v>632</v>
      </c>
      <c r="N317">
        <v>316</v>
      </c>
      <c r="O317">
        <f t="shared" si="10"/>
        <v>2.0361391304347825</v>
      </c>
    </row>
    <row r="318" spans="13:15">
      <c r="M318">
        <f t="shared" si="9"/>
        <v>634</v>
      </c>
      <c r="N318">
        <v>317</v>
      </c>
      <c r="O318">
        <f t="shared" si="10"/>
        <v>2.0425826086956524</v>
      </c>
    </row>
    <row r="319" spans="13:15">
      <c r="M319">
        <f t="shared" si="9"/>
        <v>636</v>
      </c>
      <c r="N319">
        <v>318</v>
      </c>
      <c r="O319">
        <f t="shared" si="10"/>
        <v>2.049026086956522</v>
      </c>
    </row>
    <row r="320" spans="13:15">
      <c r="M320">
        <f t="shared" si="9"/>
        <v>638</v>
      </c>
      <c r="N320">
        <v>319</v>
      </c>
      <c r="O320">
        <f t="shared" si="10"/>
        <v>2.0554695652173911</v>
      </c>
    </row>
    <row r="321" spans="13:15">
      <c r="M321">
        <f t="shared" si="9"/>
        <v>640</v>
      </c>
      <c r="N321">
        <v>320</v>
      </c>
      <c r="O321">
        <f t="shared" si="10"/>
        <v>2.0619130434782607</v>
      </c>
    </row>
    <row r="322" spans="13:15">
      <c r="M322">
        <f t="shared" si="9"/>
        <v>642</v>
      </c>
      <c r="N322">
        <v>321</v>
      </c>
      <c r="O322">
        <f t="shared" si="10"/>
        <v>2.0683565217391306</v>
      </c>
    </row>
    <row r="323" spans="13:15">
      <c r="M323">
        <f t="shared" ref="M323:M386" si="11">N323*$A$11</f>
        <v>644</v>
      </c>
      <c r="N323">
        <v>322</v>
      </c>
      <c r="O323">
        <f t="shared" ref="O323:O386" si="12">N323*$A$15/$A$6</f>
        <v>2.0748000000000002</v>
      </c>
    </row>
    <row r="324" spans="13:15">
      <c r="M324">
        <f t="shared" si="11"/>
        <v>646</v>
      </c>
      <c r="N324">
        <v>323</v>
      </c>
      <c r="O324">
        <f t="shared" si="12"/>
        <v>2.0812434782608693</v>
      </c>
    </row>
    <row r="325" spans="13:15">
      <c r="M325">
        <f t="shared" si="11"/>
        <v>648</v>
      </c>
      <c r="N325">
        <v>324</v>
      </c>
      <c r="O325">
        <f t="shared" si="12"/>
        <v>2.0876869565217393</v>
      </c>
    </row>
    <row r="326" spans="13:15">
      <c r="M326">
        <f t="shared" si="11"/>
        <v>650</v>
      </c>
      <c r="N326">
        <v>325</v>
      </c>
      <c r="O326">
        <f t="shared" si="12"/>
        <v>2.0941304347826089</v>
      </c>
    </row>
    <row r="327" spans="13:15">
      <c r="M327">
        <f t="shared" si="11"/>
        <v>652</v>
      </c>
      <c r="N327">
        <v>326</v>
      </c>
      <c r="O327">
        <f t="shared" si="12"/>
        <v>2.100573913043478</v>
      </c>
    </row>
    <row r="328" spans="13:15">
      <c r="M328">
        <f t="shared" si="11"/>
        <v>654</v>
      </c>
      <c r="N328">
        <v>327</v>
      </c>
      <c r="O328">
        <f t="shared" si="12"/>
        <v>2.107017391304348</v>
      </c>
    </row>
    <row r="329" spans="13:15">
      <c r="M329">
        <f t="shared" si="11"/>
        <v>656</v>
      </c>
      <c r="N329">
        <v>328</v>
      </c>
      <c r="O329">
        <f t="shared" si="12"/>
        <v>2.1134608695652175</v>
      </c>
    </row>
    <row r="330" spans="13:15">
      <c r="M330">
        <f t="shared" si="11"/>
        <v>658</v>
      </c>
      <c r="N330">
        <v>329</v>
      </c>
      <c r="O330">
        <f t="shared" si="12"/>
        <v>2.1199043478260871</v>
      </c>
    </row>
    <row r="331" spans="13:15">
      <c r="M331">
        <f t="shared" si="11"/>
        <v>660</v>
      </c>
      <c r="N331">
        <v>330</v>
      </c>
      <c r="O331">
        <f t="shared" si="12"/>
        <v>2.1263478260869566</v>
      </c>
    </row>
    <row r="332" spans="13:15">
      <c r="M332">
        <f t="shared" si="11"/>
        <v>662</v>
      </c>
      <c r="N332">
        <v>331</v>
      </c>
      <c r="O332">
        <f t="shared" si="12"/>
        <v>2.1327913043478262</v>
      </c>
    </row>
    <row r="333" spans="13:15">
      <c r="M333">
        <f t="shared" si="11"/>
        <v>664</v>
      </c>
      <c r="N333">
        <v>332</v>
      </c>
      <c r="O333">
        <f t="shared" si="12"/>
        <v>2.1392347826086957</v>
      </c>
    </row>
    <row r="334" spans="13:15">
      <c r="M334">
        <f t="shared" si="11"/>
        <v>666</v>
      </c>
      <c r="N334">
        <v>333</v>
      </c>
      <c r="O334">
        <f t="shared" si="12"/>
        <v>2.1456782608695653</v>
      </c>
    </row>
    <row r="335" spans="13:15">
      <c r="M335">
        <f t="shared" si="11"/>
        <v>668</v>
      </c>
      <c r="N335">
        <v>334</v>
      </c>
      <c r="O335">
        <f t="shared" si="12"/>
        <v>2.1521217391304348</v>
      </c>
    </row>
    <row r="336" spans="13:15">
      <c r="M336">
        <f t="shared" si="11"/>
        <v>670</v>
      </c>
      <c r="N336">
        <v>335</v>
      </c>
      <c r="O336">
        <f t="shared" si="12"/>
        <v>2.1585652173913044</v>
      </c>
    </row>
    <row r="337" spans="13:15">
      <c r="M337">
        <f t="shared" si="11"/>
        <v>672</v>
      </c>
      <c r="N337">
        <v>336</v>
      </c>
      <c r="O337">
        <f t="shared" si="12"/>
        <v>2.1650086956521739</v>
      </c>
    </row>
    <row r="338" spans="13:15">
      <c r="M338">
        <f t="shared" si="11"/>
        <v>674</v>
      </c>
      <c r="N338">
        <v>337</v>
      </c>
      <c r="O338">
        <f t="shared" si="12"/>
        <v>2.1714521739130435</v>
      </c>
    </row>
    <row r="339" spans="13:15">
      <c r="M339">
        <f t="shared" si="11"/>
        <v>676</v>
      </c>
      <c r="N339">
        <v>338</v>
      </c>
      <c r="O339">
        <f t="shared" si="12"/>
        <v>2.177895652173913</v>
      </c>
    </row>
    <row r="340" spans="13:15">
      <c r="M340">
        <f t="shared" si="11"/>
        <v>678</v>
      </c>
      <c r="N340">
        <v>339</v>
      </c>
      <c r="O340">
        <f t="shared" si="12"/>
        <v>2.184339130434783</v>
      </c>
    </row>
    <row r="341" spans="13:15">
      <c r="M341">
        <f t="shared" si="11"/>
        <v>680</v>
      </c>
      <c r="N341">
        <v>340</v>
      </c>
      <c r="O341">
        <f t="shared" si="12"/>
        <v>2.1907826086956521</v>
      </c>
    </row>
    <row r="342" spans="13:15">
      <c r="M342">
        <f t="shared" si="11"/>
        <v>682</v>
      </c>
      <c r="N342">
        <v>341</v>
      </c>
      <c r="O342">
        <f t="shared" si="12"/>
        <v>2.1972260869565217</v>
      </c>
    </row>
    <row r="343" spans="13:15">
      <c r="M343">
        <f t="shared" si="11"/>
        <v>684</v>
      </c>
      <c r="N343">
        <v>342</v>
      </c>
      <c r="O343">
        <f t="shared" si="12"/>
        <v>2.2036695652173917</v>
      </c>
    </row>
    <row r="344" spans="13:15">
      <c r="M344">
        <f t="shared" si="11"/>
        <v>686</v>
      </c>
      <c r="N344">
        <v>343</v>
      </c>
      <c r="O344">
        <f t="shared" si="12"/>
        <v>2.2101130434782608</v>
      </c>
    </row>
    <row r="345" spans="13:15">
      <c r="M345">
        <f t="shared" si="11"/>
        <v>688</v>
      </c>
      <c r="N345">
        <v>344</v>
      </c>
      <c r="O345">
        <f t="shared" si="12"/>
        <v>2.2165565217391303</v>
      </c>
    </row>
    <row r="346" spans="13:15">
      <c r="M346">
        <f t="shared" si="11"/>
        <v>690</v>
      </c>
      <c r="N346">
        <v>345</v>
      </c>
      <c r="O346">
        <f t="shared" si="12"/>
        <v>2.2230000000000003</v>
      </c>
    </row>
    <row r="347" spans="13:15">
      <c r="M347">
        <f t="shared" si="11"/>
        <v>692</v>
      </c>
      <c r="N347">
        <v>346</v>
      </c>
      <c r="O347">
        <f t="shared" si="12"/>
        <v>2.2294434782608699</v>
      </c>
    </row>
    <row r="348" spans="13:15">
      <c r="M348">
        <f t="shared" si="11"/>
        <v>694</v>
      </c>
      <c r="N348">
        <v>347</v>
      </c>
      <c r="O348">
        <f t="shared" si="12"/>
        <v>2.235886956521739</v>
      </c>
    </row>
    <row r="349" spans="13:15">
      <c r="M349">
        <f t="shared" si="11"/>
        <v>696</v>
      </c>
      <c r="N349">
        <v>348</v>
      </c>
      <c r="O349">
        <f t="shared" si="12"/>
        <v>2.2423304347826085</v>
      </c>
    </row>
    <row r="350" spans="13:15">
      <c r="M350">
        <f t="shared" si="11"/>
        <v>698</v>
      </c>
      <c r="N350">
        <v>349</v>
      </c>
      <c r="O350">
        <f t="shared" si="12"/>
        <v>2.2487739130434785</v>
      </c>
    </row>
    <row r="351" spans="13:15">
      <c r="M351">
        <f t="shared" si="11"/>
        <v>700</v>
      </c>
      <c r="N351">
        <v>350</v>
      </c>
      <c r="O351">
        <f t="shared" si="12"/>
        <v>2.2552173913043476</v>
      </c>
    </row>
    <row r="352" spans="13:15">
      <c r="M352">
        <f t="shared" si="11"/>
        <v>702</v>
      </c>
      <c r="N352">
        <v>351</v>
      </c>
      <c r="O352">
        <f t="shared" si="12"/>
        <v>2.2616608695652172</v>
      </c>
    </row>
    <row r="353" spans="13:15">
      <c r="M353">
        <f t="shared" si="11"/>
        <v>704</v>
      </c>
      <c r="N353">
        <v>352</v>
      </c>
      <c r="O353">
        <f t="shared" si="12"/>
        <v>2.2681043478260872</v>
      </c>
    </row>
    <row r="354" spans="13:15">
      <c r="M354">
        <f t="shared" si="11"/>
        <v>706</v>
      </c>
      <c r="N354">
        <v>353</v>
      </c>
      <c r="O354">
        <f t="shared" si="12"/>
        <v>2.2745478260869567</v>
      </c>
    </row>
    <row r="355" spans="13:15">
      <c r="M355">
        <f t="shared" si="11"/>
        <v>708</v>
      </c>
      <c r="N355">
        <v>354</v>
      </c>
      <c r="O355">
        <f t="shared" si="12"/>
        <v>2.2809913043478258</v>
      </c>
    </row>
    <row r="356" spans="13:15">
      <c r="M356">
        <f t="shared" si="11"/>
        <v>710</v>
      </c>
      <c r="N356">
        <v>355</v>
      </c>
      <c r="O356">
        <f t="shared" si="12"/>
        <v>2.2874347826086958</v>
      </c>
    </row>
    <row r="357" spans="13:15">
      <c r="M357">
        <f t="shared" si="11"/>
        <v>712</v>
      </c>
      <c r="N357">
        <v>356</v>
      </c>
      <c r="O357">
        <f t="shared" si="12"/>
        <v>2.2938782608695654</v>
      </c>
    </row>
    <row r="358" spans="13:15">
      <c r="M358">
        <f t="shared" si="11"/>
        <v>714</v>
      </c>
      <c r="N358">
        <v>357</v>
      </c>
      <c r="O358">
        <f t="shared" si="12"/>
        <v>2.3003217391304345</v>
      </c>
    </row>
    <row r="359" spans="13:15">
      <c r="M359">
        <f t="shared" si="11"/>
        <v>716</v>
      </c>
      <c r="N359">
        <v>358</v>
      </c>
      <c r="O359">
        <f t="shared" si="12"/>
        <v>2.3067652173913045</v>
      </c>
    </row>
    <row r="360" spans="13:15">
      <c r="M360">
        <f t="shared" si="11"/>
        <v>718</v>
      </c>
      <c r="N360">
        <v>359</v>
      </c>
      <c r="O360">
        <f t="shared" si="12"/>
        <v>2.313208695652174</v>
      </c>
    </row>
    <row r="361" spans="13:15">
      <c r="M361">
        <f t="shared" si="11"/>
        <v>720</v>
      </c>
      <c r="N361">
        <v>360</v>
      </c>
      <c r="O361">
        <f t="shared" si="12"/>
        <v>2.3196521739130436</v>
      </c>
    </row>
    <row r="362" spans="13:15">
      <c r="M362">
        <f t="shared" si="11"/>
        <v>722</v>
      </c>
      <c r="N362">
        <v>361</v>
      </c>
      <c r="O362">
        <f t="shared" si="12"/>
        <v>2.3260956521739131</v>
      </c>
    </row>
    <row r="363" spans="13:15">
      <c r="M363">
        <f t="shared" si="11"/>
        <v>724</v>
      </c>
      <c r="N363">
        <v>362</v>
      </c>
      <c r="O363">
        <f t="shared" si="12"/>
        <v>2.3325391304347827</v>
      </c>
    </row>
    <row r="364" spans="13:15">
      <c r="M364">
        <f t="shared" si="11"/>
        <v>726</v>
      </c>
      <c r="N364">
        <v>363</v>
      </c>
      <c r="O364">
        <f t="shared" si="12"/>
        <v>2.3389826086956522</v>
      </c>
    </row>
    <row r="365" spans="13:15">
      <c r="M365">
        <f t="shared" si="11"/>
        <v>728</v>
      </c>
      <c r="N365">
        <v>364</v>
      </c>
      <c r="O365">
        <f t="shared" si="12"/>
        <v>2.3454260869565218</v>
      </c>
    </row>
    <row r="366" spans="13:15">
      <c r="M366">
        <f t="shared" si="11"/>
        <v>730</v>
      </c>
      <c r="N366">
        <v>365</v>
      </c>
      <c r="O366">
        <f t="shared" si="12"/>
        <v>2.3518695652173913</v>
      </c>
    </row>
    <row r="367" spans="13:15">
      <c r="M367">
        <f t="shared" si="11"/>
        <v>732</v>
      </c>
      <c r="N367">
        <v>366</v>
      </c>
      <c r="O367">
        <f t="shared" si="12"/>
        <v>2.3583130434782609</v>
      </c>
    </row>
    <row r="368" spans="13:15">
      <c r="M368">
        <f t="shared" si="11"/>
        <v>734</v>
      </c>
      <c r="N368">
        <v>367</v>
      </c>
      <c r="O368">
        <f t="shared" si="12"/>
        <v>2.3647565217391309</v>
      </c>
    </row>
    <row r="369" spans="13:15">
      <c r="M369">
        <f t="shared" si="11"/>
        <v>736</v>
      </c>
      <c r="N369">
        <v>368</v>
      </c>
      <c r="O369">
        <f t="shared" si="12"/>
        <v>2.3712</v>
      </c>
    </row>
    <row r="370" spans="13:15">
      <c r="M370">
        <f t="shared" si="11"/>
        <v>738</v>
      </c>
      <c r="N370">
        <v>369</v>
      </c>
      <c r="O370">
        <f t="shared" si="12"/>
        <v>2.3776434782608695</v>
      </c>
    </row>
    <row r="371" spans="13:15">
      <c r="M371">
        <f t="shared" si="11"/>
        <v>740</v>
      </c>
      <c r="N371">
        <v>370</v>
      </c>
      <c r="O371">
        <f t="shared" si="12"/>
        <v>2.3840869565217395</v>
      </c>
    </row>
    <row r="372" spans="13:15">
      <c r="M372">
        <f t="shared" si="11"/>
        <v>742</v>
      </c>
      <c r="N372">
        <v>371</v>
      </c>
      <c r="O372">
        <f t="shared" si="12"/>
        <v>2.3905304347826086</v>
      </c>
    </row>
    <row r="373" spans="13:15">
      <c r="M373">
        <f t="shared" si="11"/>
        <v>744</v>
      </c>
      <c r="N373">
        <v>372</v>
      </c>
      <c r="O373">
        <f t="shared" si="12"/>
        <v>2.3969739130434782</v>
      </c>
    </row>
    <row r="374" spans="13:15">
      <c r="M374">
        <f t="shared" si="11"/>
        <v>746</v>
      </c>
      <c r="N374">
        <v>373</v>
      </c>
      <c r="O374">
        <f t="shared" si="12"/>
        <v>2.4034173913043477</v>
      </c>
    </row>
    <row r="375" spans="13:15">
      <c r="M375">
        <f t="shared" si="11"/>
        <v>748</v>
      </c>
      <c r="N375">
        <v>374</v>
      </c>
      <c r="O375">
        <f t="shared" si="12"/>
        <v>2.4098608695652177</v>
      </c>
    </row>
    <row r="376" spans="13:15">
      <c r="M376">
        <f t="shared" si="11"/>
        <v>750</v>
      </c>
      <c r="N376">
        <v>375</v>
      </c>
      <c r="O376">
        <f t="shared" si="12"/>
        <v>2.4163043478260868</v>
      </c>
    </row>
    <row r="377" spans="13:15">
      <c r="M377">
        <f t="shared" si="11"/>
        <v>752</v>
      </c>
      <c r="N377">
        <v>376</v>
      </c>
      <c r="O377">
        <f t="shared" si="12"/>
        <v>2.4227478260869564</v>
      </c>
    </row>
    <row r="378" spans="13:15">
      <c r="M378">
        <f t="shared" si="11"/>
        <v>754</v>
      </c>
      <c r="N378">
        <v>377</v>
      </c>
      <c r="O378">
        <f t="shared" si="12"/>
        <v>2.4291913043478264</v>
      </c>
    </row>
    <row r="379" spans="13:15">
      <c r="M379">
        <f t="shared" si="11"/>
        <v>756</v>
      </c>
      <c r="N379">
        <v>378</v>
      </c>
      <c r="O379">
        <f t="shared" si="12"/>
        <v>2.4356347826086955</v>
      </c>
    </row>
    <row r="380" spans="13:15">
      <c r="M380">
        <f t="shared" si="11"/>
        <v>758</v>
      </c>
      <c r="N380">
        <v>379</v>
      </c>
      <c r="O380">
        <f t="shared" si="12"/>
        <v>2.442078260869565</v>
      </c>
    </row>
    <row r="381" spans="13:15">
      <c r="M381">
        <f t="shared" si="11"/>
        <v>760</v>
      </c>
      <c r="N381">
        <v>380</v>
      </c>
      <c r="O381">
        <f t="shared" si="12"/>
        <v>2.448521739130435</v>
      </c>
    </row>
    <row r="382" spans="13:15">
      <c r="M382">
        <f t="shared" si="11"/>
        <v>762</v>
      </c>
      <c r="N382">
        <v>381</v>
      </c>
      <c r="O382">
        <f t="shared" si="12"/>
        <v>2.4549652173913046</v>
      </c>
    </row>
    <row r="383" spans="13:15">
      <c r="M383">
        <f t="shared" si="11"/>
        <v>764</v>
      </c>
      <c r="N383">
        <v>382</v>
      </c>
      <c r="O383">
        <f t="shared" si="12"/>
        <v>2.4614086956521737</v>
      </c>
    </row>
    <row r="384" spans="13:15">
      <c r="M384">
        <f t="shared" si="11"/>
        <v>766</v>
      </c>
      <c r="N384">
        <v>383</v>
      </c>
      <c r="O384">
        <f t="shared" si="12"/>
        <v>2.4678521739130437</v>
      </c>
    </row>
    <row r="385" spans="13:15">
      <c r="M385">
        <f t="shared" si="11"/>
        <v>768</v>
      </c>
      <c r="N385">
        <v>384</v>
      </c>
      <c r="O385">
        <f t="shared" si="12"/>
        <v>2.4742956521739132</v>
      </c>
    </row>
    <row r="386" spans="13:15">
      <c r="M386">
        <f t="shared" si="11"/>
        <v>770</v>
      </c>
      <c r="N386">
        <v>385</v>
      </c>
      <c r="O386">
        <f t="shared" si="12"/>
        <v>2.4807391304347823</v>
      </c>
    </row>
    <row r="387" spans="13:15">
      <c r="M387">
        <f t="shared" ref="M387:M450" si="13">N387*$A$11</f>
        <v>772</v>
      </c>
      <c r="N387">
        <v>386</v>
      </c>
      <c r="O387">
        <f t="shared" ref="O387:O450" si="14">N387*$A$15/$A$6</f>
        <v>2.4871826086956523</v>
      </c>
    </row>
    <row r="388" spans="13:15">
      <c r="M388">
        <f t="shared" si="13"/>
        <v>774</v>
      </c>
      <c r="N388">
        <v>387</v>
      </c>
      <c r="O388">
        <f t="shared" si="14"/>
        <v>2.4936260869565219</v>
      </c>
    </row>
    <row r="389" spans="13:15">
      <c r="M389">
        <f t="shared" si="13"/>
        <v>776</v>
      </c>
      <c r="N389">
        <v>388</v>
      </c>
      <c r="O389">
        <f t="shared" si="14"/>
        <v>2.5000695652173914</v>
      </c>
    </row>
    <row r="390" spans="13:15">
      <c r="M390">
        <f t="shared" si="13"/>
        <v>778</v>
      </c>
      <c r="N390">
        <v>389</v>
      </c>
      <c r="O390">
        <f t="shared" si="14"/>
        <v>2.506513043478261</v>
      </c>
    </row>
    <row r="391" spans="13:15">
      <c r="M391">
        <f t="shared" si="13"/>
        <v>780</v>
      </c>
      <c r="N391">
        <v>390</v>
      </c>
      <c r="O391">
        <f t="shared" si="14"/>
        <v>2.5129565217391305</v>
      </c>
    </row>
    <row r="392" spans="13:15">
      <c r="M392">
        <f t="shared" si="13"/>
        <v>782</v>
      </c>
      <c r="N392">
        <v>391</v>
      </c>
      <c r="O392">
        <f t="shared" si="14"/>
        <v>2.5194000000000001</v>
      </c>
    </row>
    <row r="393" spans="13:15">
      <c r="M393">
        <f t="shared" si="13"/>
        <v>784</v>
      </c>
      <c r="N393">
        <v>392</v>
      </c>
      <c r="O393">
        <f t="shared" si="14"/>
        <v>2.5258434782608696</v>
      </c>
    </row>
    <row r="394" spans="13:15">
      <c r="M394">
        <f t="shared" si="13"/>
        <v>786</v>
      </c>
      <c r="N394">
        <v>393</v>
      </c>
      <c r="O394">
        <f t="shared" si="14"/>
        <v>2.5322869565217392</v>
      </c>
    </row>
    <row r="395" spans="13:15">
      <c r="M395">
        <f t="shared" si="13"/>
        <v>788</v>
      </c>
      <c r="N395">
        <v>394</v>
      </c>
      <c r="O395">
        <f t="shared" si="14"/>
        <v>2.5387304347826087</v>
      </c>
    </row>
    <row r="396" spans="13:15">
      <c r="M396">
        <f t="shared" si="13"/>
        <v>790</v>
      </c>
      <c r="N396">
        <v>395</v>
      </c>
      <c r="O396">
        <f t="shared" si="14"/>
        <v>2.5451739130434783</v>
      </c>
    </row>
    <row r="397" spans="13:15">
      <c r="M397">
        <f t="shared" si="13"/>
        <v>792</v>
      </c>
      <c r="N397">
        <v>396</v>
      </c>
      <c r="O397">
        <f t="shared" si="14"/>
        <v>2.5516173913043478</v>
      </c>
    </row>
    <row r="398" spans="13:15">
      <c r="M398">
        <f t="shared" si="13"/>
        <v>794</v>
      </c>
      <c r="N398">
        <v>397</v>
      </c>
      <c r="O398">
        <f t="shared" si="14"/>
        <v>2.5580608695652174</v>
      </c>
    </row>
    <row r="399" spans="13:15">
      <c r="M399">
        <f t="shared" si="13"/>
        <v>796</v>
      </c>
      <c r="N399">
        <v>398</v>
      </c>
      <c r="O399">
        <f t="shared" si="14"/>
        <v>2.5645043478260869</v>
      </c>
    </row>
    <row r="400" spans="13:15">
      <c r="M400">
        <f t="shared" si="13"/>
        <v>798</v>
      </c>
      <c r="N400">
        <v>399</v>
      </c>
      <c r="O400">
        <f t="shared" si="14"/>
        <v>2.5709478260869565</v>
      </c>
    </row>
    <row r="401" spans="13:15">
      <c r="M401">
        <f t="shared" si="13"/>
        <v>800</v>
      </c>
      <c r="N401">
        <v>400</v>
      </c>
      <c r="O401">
        <f t="shared" si="14"/>
        <v>2.577391304347826</v>
      </c>
    </row>
    <row r="402" spans="13:15">
      <c r="M402">
        <f t="shared" si="13"/>
        <v>802</v>
      </c>
      <c r="N402">
        <v>401</v>
      </c>
      <c r="O402">
        <f t="shared" si="14"/>
        <v>2.5838347826086956</v>
      </c>
    </row>
    <row r="403" spans="13:15">
      <c r="M403">
        <f t="shared" si="13"/>
        <v>804</v>
      </c>
      <c r="N403">
        <v>402</v>
      </c>
      <c r="O403">
        <f t="shared" si="14"/>
        <v>2.5902782608695651</v>
      </c>
    </row>
    <row r="404" spans="13:15">
      <c r="M404">
        <f t="shared" si="13"/>
        <v>806</v>
      </c>
      <c r="N404">
        <v>403</v>
      </c>
      <c r="O404">
        <f t="shared" si="14"/>
        <v>2.5967217391304347</v>
      </c>
    </row>
    <row r="405" spans="13:15">
      <c r="M405">
        <f t="shared" si="13"/>
        <v>808</v>
      </c>
      <c r="N405">
        <v>404</v>
      </c>
      <c r="O405">
        <f t="shared" si="14"/>
        <v>2.6031652173913042</v>
      </c>
    </row>
    <row r="406" spans="13:15">
      <c r="M406">
        <f t="shared" si="13"/>
        <v>810</v>
      </c>
      <c r="N406">
        <v>405</v>
      </c>
      <c r="O406">
        <f t="shared" si="14"/>
        <v>2.6096086956521742</v>
      </c>
    </row>
    <row r="407" spans="13:15">
      <c r="M407">
        <f t="shared" si="13"/>
        <v>812</v>
      </c>
      <c r="N407">
        <v>406</v>
      </c>
      <c r="O407">
        <f t="shared" si="14"/>
        <v>2.6160521739130433</v>
      </c>
    </row>
    <row r="408" spans="13:15">
      <c r="M408">
        <f t="shared" si="13"/>
        <v>814</v>
      </c>
      <c r="N408">
        <v>407</v>
      </c>
      <c r="O408">
        <f t="shared" si="14"/>
        <v>2.6224956521739129</v>
      </c>
    </row>
    <row r="409" spans="13:15">
      <c r="M409">
        <f t="shared" si="13"/>
        <v>816</v>
      </c>
      <c r="N409">
        <v>408</v>
      </c>
      <c r="O409">
        <f t="shared" si="14"/>
        <v>2.6289391304347829</v>
      </c>
    </row>
    <row r="410" spans="13:15">
      <c r="M410">
        <f t="shared" si="13"/>
        <v>818</v>
      </c>
      <c r="N410">
        <v>409</v>
      </c>
      <c r="O410">
        <f t="shared" si="14"/>
        <v>2.6353826086956524</v>
      </c>
    </row>
    <row r="411" spans="13:15">
      <c r="M411">
        <f t="shared" si="13"/>
        <v>820</v>
      </c>
      <c r="N411">
        <v>410</v>
      </c>
      <c r="O411">
        <f t="shared" si="14"/>
        <v>2.6418260869565215</v>
      </c>
    </row>
    <row r="412" spans="13:15">
      <c r="M412">
        <f t="shared" si="13"/>
        <v>822</v>
      </c>
      <c r="N412">
        <v>411</v>
      </c>
      <c r="O412">
        <f t="shared" si="14"/>
        <v>2.6482695652173915</v>
      </c>
    </row>
    <row r="413" spans="13:15">
      <c r="M413">
        <f t="shared" si="13"/>
        <v>824</v>
      </c>
      <c r="N413">
        <v>412</v>
      </c>
      <c r="O413">
        <f t="shared" si="14"/>
        <v>2.6547130434782611</v>
      </c>
    </row>
    <row r="414" spans="13:15">
      <c r="M414">
        <f t="shared" si="13"/>
        <v>826</v>
      </c>
      <c r="N414">
        <v>413</v>
      </c>
      <c r="O414">
        <f t="shared" si="14"/>
        <v>2.6611565217391302</v>
      </c>
    </row>
    <row r="415" spans="13:15">
      <c r="M415">
        <f t="shared" si="13"/>
        <v>828</v>
      </c>
      <c r="N415">
        <v>414</v>
      </c>
      <c r="O415">
        <f t="shared" si="14"/>
        <v>2.6676000000000002</v>
      </c>
    </row>
    <row r="416" spans="13:15">
      <c r="M416">
        <f t="shared" si="13"/>
        <v>830</v>
      </c>
      <c r="N416">
        <v>415</v>
      </c>
      <c r="O416">
        <f t="shared" si="14"/>
        <v>2.6740434782608697</v>
      </c>
    </row>
    <row r="417" spans="13:15">
      <c r="M417">
        <f t="shared" si="13"/>
        <v>832</v>
      </c>
      <c r="N417">
        <v>416</v>
      </c>
      <c r="O417">
        <f t="shared" si="14"/>
        <v>2.6804869565217393</v>
      </c>
    </row>
    <row r="418" spans="13:15">
      <c r="M418">
        <f t="shared" si="13"/>
        <v>834</v>
      </c>
      <c r="N418">
        <v>417</v>
      </c>
      <c r="O418">
        <f t="shared" si="14"/>
        <v>2.6869304347826088</v>
      </c>
    </row>
    <row r="419" spans="13:15">
      <c r="M419">
        <f t="shared" si="13"/>
        <v>836</v>
      </c>
      <c r="N419">
        <v>418</v>
      </c>
      <c r="O419">
        <f t="shared" si="14"/>
        <v>2.6933739130434784</v>
      </c>
    </row>
    <row r="420" spans="13:15">
      <c r="M420">
        <f t="shared" si="13"/>
        <v>838</v>
      </c>
      <c r="N420">
        <v>419</v>
      </c>
      <c r="O420">
        <f t="shared" si="14"/>
        <v>2.6998173913043479</v>
      </c>
    </row>
    <row r="421" spans="13:15">
      <c r="M421">
        <f t="shared" si="13"/>
        <v>840</v>
      </c>
      <c r="N421">
        <v>420</v>
      </c>
      <c r="O421">
        <f t="shared" si="14"/>
        <v>2.7062608695652175</v>
      </c>
    </row>
    <row r="422" spans="13:15">
      <c r="M422">
        <f t="shared" si="13"/>
        <v>842</v>
      </c>
      <c r="N422">
        <v>421</v>
      </c>
      <c r="O422">
        <f t="shared" si="14"/>
        <v>2.712704347826087</v>
      </c>
    </row>
    <row r="423" spans="13:15">
      <c r="M423">
        <f t="shared" si="13"/>
        <v>844</v>
      </c>
      <c r="N423">
        <v>422</v>
      </c>
      <c r="O423">
        <f t="shared" si="14"/>
        <v>2.7191478260869566</v>
      </c>
    </row>
    <row r="424" spans="13:15">
      <c r="M424">
        <f t="shared" si="13"/>
        <v>846</v>
      </c>
      <c r="N424">
        <v>423</v>
      </c>
      <c r="O424">
        <f t="shared" si="14"/>
        <v>2.7255913043478261</v>
      </c>
    </row>
    <row r="425" spans="13:15">
      <c r="M425">
        <f t="shared" si="13"/>
        <v>848</v>
      </c>
      <c r="N425">
        <v>424</v>
      </c>
      <c r="O425">
        <f t="shared" si="14"/>
        <v>2.7320347826086957</v>
      </c>
    </row>
    <row r="426" spans="13:15">
      <c r="M426">
        <f t="shared" si="13"/>
        <v>850</v>
      </c>
      <c r="N426">
        <v>425</v>
      </c>
      <c r="O426">
        <f t="shared" si="14"/>
        <v>2.7384782608695653</v>
      </c>
    </row>
    <row r="427" spans="13:15">
      <c r="M427">
        <f t="shared" si="13"/>
        <v>852</v>
      </c>
      <c r="N427">
        <v>426</v>
      </c>
      <c r="O427">
        <f t="shared" si="14"/>
        <v>2.7449217391304348</v>
      </c>
    </row>
    <row r="428" spans="13:15">
      <c r="M428">
        <f t="shared" si="13"/>
        <v>854</v>
      </c>
      <c r="N428">
        <v>427</v>
      </c>
      <c r="O428">
        <f t="shared" si="14"/>
        <v>2.7513652173913044</v>
      </c>
    </row>
    <row r="429" spans="13:15">
      <c r="M429">
        <f t="shared" si="13"/>
        <v>856</v>
      </c>
      <c r="N429">
        <v>428</v>
      </c>
      <c r="O429">
        <f t="shared" si="14"/>
        <v>2.7578086956521739</v>
      </c>
    </row>
    <row r="430" spans="13:15">
      <c r="M430">
        <f t="shared" si="13"/>
        <v>858</v>
      </c>
      <c r="N430">
        <v>429</v>
      </c>
      <c r="O430">
        <f t="shared" si="14"/>
        <v>2.7642521739130435</v>
      </c>
    </row>
    <row r="431" spans="13:15">
      <c r="M431">
        <f t="shared" si="13"/>
        <v>860</v>
      </c>
      <c r="N431">
        <v>430</v>
      </c>
      <c r="O431">
        <f t="shared" si="14"/>
        <v>2.770695652173913</v>
      </c>
    </row>
    <row r="432" spans="13:15">
      <c r="M432">
        <f t="shared" si="13"/>
        <v>862</v>
      </c>
      <c r="N432">
        <v>431</v>
      </c>
      <c r="O432">
        <f t="shared" si="14"/>
        <v>2.7771391304347826</v>
      </c>
    </row>
    <row r="433" spans="13:15">
      <c r="M433">
        <f t="shared" si="13"/>
        <v>864</v>
      </c>
      <c r="N433">
        <v>432</v>
      </c>
      <c r="O433">
        <f t="shared" si="14"/>
        <v>2.7835826086956521</v>
      </c>
    </row>
    <row r="434" spans="13:15">
      <c r="M434">
        <f t="shared" si="13"/>
        <v>866</v>
      </c>
      <c r="N434">
        <v>433</v>
      </c>
      <c r="O434">
        <f t="shared" si="14"/>
        <v>2.7900260869565221</v>
      </c>
    </row>
    <row r="435" spans="13:15">
      <c r="M435">
        <f t="shared" si="13"/>
        <v>868</v>
      </c>
      <c r="N435">
        <v>434</v>
      </c>
      <c r="O435">
        <f t="shared" si="14"/>
        <v>2.7964695652173912</v>
      </c>
    </row>
    <row r="436" spans="13:15">
      <c r="M436">
        <f t="shared" si="13"/>
        <v>870</v>
      </c>
      <c r="N436">
        <v>435</v>
      </c>
      <c r="O436">
        <f t="shared" si="14"/>
        <v>2.8029130434782608</v>
      </c>
    </row>
    <row r="437" spans="13:15">
      <c r="M437">
        <f t="shared" si="13"/>
        <v>872</v>
      </c>
      <c r="N437">
        <v>436</v>
      </c>
      <c r="O437">
        <f t="shared" si="14"/>
        <v>2.8093565217391308</v>
      </c>
    </row>
    <row r="438" spans="13:15">
      <c r="M438">
        <f t="shared" si="13"/>
        <v>874</v>
      </c>
      <c r="N438">
        <v>437</v>
      </c>
      <c r="O438">
        <f t="shared" si="14"/>
        <v>2.8157999999999999</v>
      </c>
    </row>
    <row r="439" spans="13:15">
      <c r="M439">
        <f t="shared" si="13"/>
        <v>876</v>
      </c>
      <c r="N439">
        <v>438</v>
      </c>
      <c r="O439">
        <f t="shared" si="14"/>
        <v>2.8222434782608694</v>
      </c>
    </row>
    <row r="440" spans="13:15">
      <c r="M440">
        <f t="shared" si="13"/>
        <v>878</v>
      </c>
      <c r="N440">
        <v>439</v>
      </c>
      <c r="O440">
        <f t="shared" si="14"/>
        <v>2.8286869565217394</v>
      </c>
    </row>
    <row r="441" spans="13:15">
      <c r="M441">
        <f t="shared" si="13"/>
        <v>880</v>
      </c>
      <c r="N441">
        <v>440</v>
      </c>
      <c r="O441">
        <f t="shared" si="14"/>
        <v>2.835130434782609</v>
      </c>
    </row>
    <row r="442" spans="13:15">
      <c r="M442">
        <f t="shared" si="13"/>
        <v>882</v>
      </c>
      <c r="N442">
        <v>441</v>
      </c>
      <c r="O442">
        <f t="shared" si="14"/>
        <v>2.8415739130434781</v>
      </c>
    </row>
    <row r="443" spans="13:15">
      <c r="M443">
        <f t="shared" si="13"/>
        <v>884</v>
      </c>
      <c r="N443">
        <v>442</v>
      </c>
      <c r="O443">
        <f t="shared" si="14"/>
        <v>2.8480173913043481</v>
      </c>
    </row>
    <row r="444" spans="13:15">
      <c r="M444">
        <f t="shared" si="13"/>
        <v>886</v>
      </c>
      <c r="N444">
        <v>443</v>
      </c>
      <c r="O444">
        <f t="shared" si="14"/>
        <v>2.8544608695652176</v>
      </c>
    </row>
    <row r="445" spans="13:15">
      <c r="M445">
        <f t="shared" si="13"/>
        <v>888</v>
      </c>
      <c r="N445">
        <v>444</v>
      </c>
      <c r="O445">
        <f t="shared" si="14"/>
        <v>2.8609043478260867</v>
      </c>
    </row>
    <row r="446" spans="13:15">
      <c r="M446">
        <f t="shared" si="13"/>
        <v>890</v>
      </c>
      <c r="N446">
        <v>445</v>
      </c>
      <c r="O446">
        <f t="shared" si="14"/>
        <v>2.8673478260869567</v>
      </c>
    </row>
    <row r="447" spans="13:15">
      <c r="M447">
        <f t="shared" si="13"/>
        <v>892</v>
      </c>
      <c r="N447">
        <v>446</v>
      </c>
      <c r="O447">
        <f t="shared" si="14"/>
        <v>2.8737913043478263</v>
      </c>
    </row>
    <row r="448" spans="13:15">
      <c r="M448">
        <f t="shared" si="13"/>
        <v>894</v>
      </c>
      <c r="N448">
        <v>447</v>
      </c>
      <c r="O448">
        <f t="shared" si="14"/>
        <v>2.8802347826086958</v>
      </c>
    </row>
    <row r="449" spans="13:15">
      <c r="M449">
        <f t="shared" si="13"/>
        <v>896</v>
      </c>
      <c r="N449">
        <v>448</v>
      </c>
      <c r="O449">
        <f t="shared" si="14"/>
        <v>2.8866782608695654</v>
      </c>
    </row>
    <row r="450" spans="13:15">
      <c r="M450">
        <f t="shared" si="13"/>
        <v>898</v>
      </c>
      <c r="N450">
        <v>449</v>
      </c>
      <c r="O450">
        <f t="shared" si="14"/>
        <v>2.8931217391304349</v>
      </c>
    </row>
    <row r="451" spans="13:15">
      <c r="M451">
        <f t="shared" ref="M451:M514" si="15">N451*$A$11</f>
        <v>900</v>
      </c>
      <c r="N451">
        <v>450</v>
      </c>
      <c r="O451">
        <f t="shared" ref="O451:O514" si="16">N451*$A$15/$A$6</f>
        <v>2.8995652173913045</v>
      </c>
    </row>
    <row r="452" spans="13:15">
      <c r="M452">
        <f t="shared" si="15"/>
        <v>902</v>
      </c>
      <c r="N452">
        <v>451</v>
      </c>
      <c r="O452">
        <f t="shared" si="16"/>
        <v>2.9060086956521736</v>
      </c>
    </row>
    <row r="453" spans="13:15">
      <c r="M453">
        <f t="shared" si="15"/>
        <v>904</v>
      </c>
      <c r="N453">
        <v>452</v>
      </c>
      <c r="O453">
        <f t="shared" si="16"/>
        <v>2.9124521739130436</v>
      </c>
    </row>
    <row r="454" spans="13:15">
      <c r="M454">
        <f t="shared" si="15"/>
        <v>906</v>
      </c>
      <c r="N454">
        <v>453</v>
      </c>
      <c r="O454">
        <f t="shared" si="16"/>
        <v>2.9188956521739131</v>
      </c>
    </row>
    <row r="455" spans="13:15">
      <c r="M455">
        <f t="shared" si="15"/>
        <v>908</v>
      </c>
      <c r="N455">
        <v>454</v>
      </c>
      <c r="O455">
        <f t="shared" si="16"/>
        <v>2.9253391304347827</v>
      </c>
    </row>
    <row r="456" spans="13:15">
      <c r="M456">
        <f t="shared" si="15"/>
        <v>910</v>
      </c>
      <c r="N456">
        <v>455</v>
      </c>
      <c r="O456">
        <f t="shared" si="16"/>
        <v>2.9317826086956522</v>
      </c>
    </row>
    <row r="457" spans="13:15">
      <c r="M457">
        <f t="shared" si="15"/>
        <v>912</v>
      </c>
      <c r="N457">
        <v>456</v>
      </c>
      <c r="O457">
        <f t="shared" si="16"/>
        <v>2.9382260869565218</v>
      </c>
    </row>
    <row r="458" spans="13:15">
      <c r="M458">
        <f t="shared" si="15"/>
        <v>914</v>
      </c>
      <c r="N458">
        <v>457</v>
      </c>
      <c r="O458">
        <f t="shared" si="16"/>
        <v>2.9446695652173913</v>
      </c>
    </row>
    <row r="459" spans="13:15">
      <c r="M459">
        <f t="shared" si="15"/>
        <v>916</v>
      </c>
      <c r="N459">
        <v>458</v>
      </c>
      <c r="O459">
        <f t="shared" si="16"/>
        <v>2.9511130434782609</v>
      </c>
    </row>
    <row r="460" spans="13:15">
      <c r="M460">
        <f t="shared" si="15"/>
        <v>918</v>
      </c>
      <c r="N460">
        <v>459</v>
      </c>
      <c r="O460">
        <f t="shared" si="16"/>
        <v>2.9575565217391304</v>
      </c>
    </row>
    <row r="461" spans="13:15">
      <c r="M461">
        <f t="shared" si="15"/>
        <v>920</v>
      </c>
      <c r="N461">
        <v>460</v>
      </c>
      <c r="O461">
        <f t="shared" si="16"/>
        <v>2.964</v>
      </c>
    </row>
    <row r="462" spans="13:15">
      <c r="M462">
        <f t="shared" si="15"/>
        <v>922</v>
      </c>
      <c r="N462">
        <v>461</v>
      </c>
      <c r="O462">
        <f t="shared" si="16"/>
        <v>2.97044347826087</v>
      </c>
    </row>
    <row r="463" spans="13:15">
      <c r="M463">
        <f t="shared" si="15"/>
        <v>924</v>
      </c>
      <c r="N463">
        <v>462</v>
      </c>
      <c r="O463">
        <f t="shared" si="16"/>
        <v>2.9768869565217391</v>
      </c>
    </row>
    <row r="464" spans="13:15">
      <c r="M464">
        <f t="shared" si="15"/>
        <v>926</v>
      </c>
      <c r="N464">
        <v>463</v>
      </c>
      <c r="O464">
        <f t="shared" si="16"/>
        <v>2.9833304347826086</v>
      </c>
    </row>
    <row r="465" spans="13:15">
      <c r="M465">
        <f t="shared" si="15"/>
        <v>928</v>
      </c>
      <c r="N465">
        <v>464</v>
      </c>
      <c r="O465">
        <f t="shared" si="16"/>
        <v>2.9897739130434786</v>
      </c>
    </row>
    <row r="466" spans="13:15">
      <c r="M466">
        <f t="shared" si="15"/>
        <v>930</v>
      </c>
      <c r="N466">
        <v>465</v>
      </c>
      <c r="O466">
        <f t="shared" si="16"/>
        <v>2.9962173913043477</v>
      </c>
    </row>
    <row r="467" spans="13:15">
      <c r="M467">
        <f t="shared" si="15"/>
        <v>932</v>
      </c>
      <c r="N467">
        <v>466</v>
      </c>
      <c r="O467">
        <f t="shared" si="16"/>
        <v>3.0026608695652173</v>
      </c>
    </row>
    <row r="468" spans="13:15">
      <c r="M468">
        <f t="shared" si="15"/>
        <v>934</v>
      </c>
      <c r="N468">
        <v>467</v>
      </c>
      <c r="O468">
        <f t="shared" si="16"/>
        <v>3.0091043478260873</v>
      </c>
    </row>
    <row r="469" spans="13:15">
      <c r="M469">
        <f t="shared" si="15"/>
        <v>936</v>
      </c>
      <c r="N469">
        <v>468</v>
      </c>
      <c r="O469">
        <f t="shared" si="16"/>
        <v>3.0155478260869568</v>
      </c>
    </row>
    <row r="470" spans="13:15">
      <c r="M470">
        <f t="shared" si="15"/>
        <v>938</v>
      </c>
      <c r="N470">
        <v>469</v>
      </c>
      <c r="O470">
        <f t="shared" si="16"/>
        <v>3.0219913043478259</v>
      </c>
    </row>
    <row r="471" spans="13:15">
      <c r="M471">
        <f t="shared" si="15"/>
        <v>940</v>
      </c>
      <c r="N471">
        <v>470</v>
      </c>
      <c r="O471">
        <f t="shared" si="16"/>
        <v>3.0284347826086959</v>
      </c>
    </row>
    <row r="472" spans="13:15">
      <c r="M472">
        <f t="shared" si="15"/>
        <v>942</v>
      </c>
      <c r="N472">
        <v>471</v>
      </c>
      <c r="O472">
        <f t="shared" si="16"/>
        <v>3.0348782608695655</v>
      </c>
    </row>
    <row r="473" spans="13:15">
      <c r="M473">
        <f t="shared" si="15"/>
        <v>944</v>
      </c>
      <c r="N473">
        <v>472</v>
      </c>
      <c r="O473">
        <f t="shared" si="16"/>
        <v>3.0413217391304346</v>
      </c>
    </row>
    <row r="474" spans="13:15">
      <c r="M474">
        <f t="shared" si="15"/>
        <v>946</v>
      </c>
      <c r="N474">
        <v>473</v>
      </c>
      <c r="O474">
        <f t="shared" si="16"/>
        <v>3.0477652173913046</v>
      </c>
    </row>
    <row r="475" spans="13:15">
      <c r="M475">
        <f t="shared" si="15"/>
        <v>948</v>
      </c>
      <c r="N475">
        <v>474</v>
      </c>
      <c r="O475">
        <f t="shared" si="16"/>
        <v>3.0542086956521741</v>
      </c>
    </row>
    <row r="476" spans="13:15">
      <c r="M476">
        <f t="shared" si="15"/>
        <v>950</v>
      </c>
      <c r="N476">
        <v>475</v>
      </c>
      <c r="O476">
        <f t="shared" si="16"/>
        <v>3.0606521739130437</v>
      </c>
    </row>
    <row r="477" spans="13:15">
      <c r="M477">
        <f t="shared" si="15"/>
        <v>952</v>
      </c>
      <c r="N477">
        <v>476</v>
      </c>
      <c r="O477">
        <f t="shared" si="16"/>
        <v>3.0670956521739128</v>
      </c>
    </row>
    <row r="478" spans="13:15">
      <c r="M478">
        <f t="shared" si="15"/>
        <v>954</v>
      </c>
      <c r="N478">
        <v>477</v>
      </c>
      <c r="O478">
        <f t="shared" si="16"/>
        <v>3.0735391304347828</v>
      </c>
    </row>
    <row r="479" spans="13:15">
      <c r="M479">
        <f t="shared" si="15"/>
        <v>956</v>
      </c>
      <c r="N479">
        <v>478</v>
      </c>
      <c r="O479">
        <f t="shared" si="16"/>
        <v>3.0799826086956523</v>
      </c>
    </row>
    <row r="480" spans="13:15">
      <c r="M480">
        <f t="shared" si="15"/>
        <v>958</v>
      </c>
      <c r="N480">
        <v>479</v>
      </c>
      <c r="O480">
        <f t="shared" si="16"/>
        <v>3.0864260869565214</v>
      </c>
    </row>
    <row r="481" spans="13:15">
      <c r="M481">
        <f t="shared" si="15"/>
        <v>960</v>
      </c>
      <c r="N481">
        <v>480</v>
      </c>
      <c r="O481">
        <f t="shared" si="16"/>
        <v>3.0928695652173914</v>
      </c>
    </row>
    <row r="482" spans="13:15">
      <c r="M482">
        <f t="shared" si="15"/>
        <v>962</v>
      </c>
      <c r="N482">
        <v>481</v>
      </c>
      <c r="O482">
        <f t="shared" si="16"/>
        <v>3.099313043478261</v>
      </c>
    </row>
    <row r="483" spans="13:15">
      <c r="M483">
        <f t="shared" si="15"/>
        <v>964</v>
      </c>
      <c r="N483">
        <v>482</v>
      </c>
      <c r="O483">
        <f t="shared" si="16"/>
        <v>3.1057565217391305</v>
      </c>
    </row>
    <row r="484" spans="13:15">
      <c r="M484">
        <f t="shared" si="15"/>
        <v>966</v>
      </c>
      <c r="N484">
        <v>483</v>
      </c>
      <c r="O484">
        <f t="shared" si="16"/>
        <v>3.1122000000000001</v>
      </c>
    </row>
    <row r="485" spans="13:15">
      <c r="M485">
        <f t="shared" si="15"/>
        <v>968</v>
      </c>
      <c r="N485">
        <v>484</v>
      </c>
      <c r="O485">
        <f t="shared" si="16"/>
        <v>3.1186434782608696</v>
      </c>
    </row>
    <row r="486" spans="13:15">
      <c r="M486">
        <f t="shared" si="15"/>
        <v>970</v>
      </c>
      <c r="N486">
        <v>485</v>
      </c>
      <c r="O486">
        <f t="shared" si="16"/>
        <v>3.1250869565217392</v>
      </c>
    </row>
    <row r="487" spans="13:15">
      <c r="M487">
        <f t="shared" si="15"/>
        <v>972</v>
      </c>
      <c r="N487">
        <v>486</v>
      </c>
      <c r="O487">
        <f t="shared" si="16"/>
        <v>3.1315304347826087</v>
      </c>
    </row>
    <row r="488" spans="13:15">
      <c r="M488">
        <f t="shared" si="15"/>
        <v>974</v>
      </c>
      <c r="N488">
        <v>487</v>
      </c>
      <c r="O488">
        <f t="shared" si="16"/>
        <v>3.1379739130434783</v>
      </c>
    </row>
    <row r="489" spans="13:15">
      <c r="M489">
        <f t="shared" si="15"/>
        <v>976</v>
      </c>
      <c r="N489">
        <v>488</v>
      </c>
      <c r="O489">
        <f t="shared" si="16"/>
        <v>3.1444173913043478</v>
      </c>
    </row>
    <row r="490" spans="13:15">
      <c r="M490">
        <f t="shared" si="15"/>
        <v>978</v>
      </c>
      <c r="N490">
        <v>489</v>
      </c>
      <c r="O490">
        <f t="shared" si="16"/>
        <v>3.1508608695652174</v>
      </c>
    </row>
    <row r="491" spans="13:15">
      <c r="M491">
        <f t="shared" si="15"/>
        <v>980</v>
      </c>
      <c r="N491">
        <v>490</v>
      </c>
      <c r="O491">
        <f t="shared" si="16"/>
        <v>3.1573043478260869</v>
      </c>
    </row>
    <row r="492" spans="13:15">
      <c r="M492">
        <f t="shared" si="15"/>
        <v>982</v>
      </c>
      <c r="N492">
        <v>491</v>
      </c>
      <c r="O492">
        <f t="shared" si="16"/>
        <v>3.1637478260869565</v>
      </c>
    </row>
    <row r="493" spans="13:15">
      <c r="M493">
        <f t="shared" si="15"/>
        <v>984</v>
      </c>
      <c r="N493">
        <v>492</v>
      </c>
      <c r="O493">
        <f t="shared" si="16"/>
        <v>3.1701913043478265</v>
      </c>
    </row>
    <row r="494" spans="13:15">
      <c r="M494">
        <f t="shared" si="15"/>
        <v>986</v>
      </c>
      <c r="N494">
        <v>493</v>
      </c>
      <c r="O494">
        <f t="shared" si="16"/>
        <v>3.1766347826086956</v>
      </c>
    </row>
    <row r="495" spans="13:15">
      <c r="M495">
        <f t="shared" si="15"/>
        <v>988</v>
      </c>
      <c r="N495">
        <v>494</v>
      </c>
      <c r="O495">
        <f t="shared" si="16"/>
        <v>3.1830782608695651</v>
      </c>
    </row>
    <row r="496" spans="13:15">
      <c r="M496">
        <f t="shared" si="15"/>
        <v>990</v>
      </c>
      <c r="N496">
        <v>495</v>
      </c>
      <c r="O496">
        <f t="shared" si="16"/>
        <v>3.1895217391304351</v>
      </c>
    </row>
    <row r="497" spans="13:15">
      <c r="M497">
        <f t="shared" si="15"/>
        <v>992</v>
      </c>
      <c r="N497">
        <v>496</v>
      </c>
      <c r="O497">
        <f t="shared" si="16"/>
        <v>3.1959652173913047</v>
      </c>
    </row>
    <row r="498" spans="13:15">
      <c r="M498">
        <f t="shared" si="15"/>
        <v>994</v>
      </c>
      <c r="N498">
        <v>497</v>
      </c>
      <c r="O498">
        <f t="shared" si="16"/>
        <v>3.2024086956521738</v>
      </c>
    </row>
    <row r="499" spans="13:15">
      <c r="M499">
        <f t="shared" si="15"/>
        <v>996</v>
      </c>
      <c r="N499">
        <v>498</v>
      </c>
      <c r="O499">
        <f t="shared" si="16"/>
        <v>3.2088521739130438</v>
      </c>
    </row>
    <row r="500" spans="13:15">
      <c r="M500">
        <f t="shared" si="15"/>
        <v>998</v>
      </c>
      <c r="N500">
        <v>499</v>
      </c>
      <c r="O500">
        <f t="shared" si="16"/>
        <v>3.2152956521739133</v>
      </c>
    </row>
    <row r="501" spans="13:15">
      <c r="M501">
        <f t="shared" si="15"/>
        <v>1000</v>
      </c>
      <c r="N501">
        <v>500</v>
      </c>
      <c r="O501">
        <f t="shared" si="16"/>
        <v>3.2217391304347824</v>
      </c>
    </row>
  </sheetData>
  <mergeCells count="10">
    <mergeCell ref="E46:G46"/>
    <mergeCell ref="E39:G39"/>
    <mergeCell ref="E20:G20"/>
    <mergeCell ref="E25:G25"/>
    <mergeCell ref="A17:G17"/>
    <mergeCell ref="A28:G28"/>
    <mergeCell ref="E23:G23"/>
    <mergeCell ref="E42:G42"/>
    <mergeCell ref="E44:G44"/>
    <mergeCell ref="E37:G37"/>
  </mergeCells>
  <conditionalFormatting sqref="A31">
    <cfRule type="expression" dxfId="0" priority="1">
      <formula>IF(A31=C31,0,1)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RatedPower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Bernardino Martin</dc:creator>
  <cp:keywords/>
  <dc:description/>
  <cp:lastModifiedBy/>
  <cp:revision/>
  <dcterms:created xsi:type="dcterms:W3CDTF">2022-05-18T19:04:46Z</dcterms:created>
  <dcterms:modified xsi:type="dcterms:W3CDTF">2023-02-14T18:31:15Z</dcterms:modified>
  <cp:category/>
  <cp:contentStatus/>
</cp:coreProperties>
</file>